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Сводная по ДВ" sheetId="1" r:id="rId1"/>
  </sheets>
  <externalReferences>
    <externalReference r:id="rId4"/>
  </externalReferences>
  <definedNames/>
  <calcPr fullCalcOnLoad="1"/>
</workbook>
</file>

<file path=xl/sharedStrings.xml><?xml version="1.0" encoding="utf-8"?>
<sst xmlns="http://schemas.openxmlformats.org/spreadsheetml/2006/main" count="287" uniqueCount="133">
  <si>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</si>
  <si>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</si>
  <si>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</si>
  <si>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</si>
  <si>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</si>
  <si>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</si>
  <si>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</si>
  <si>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</si>
  <si>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</si>
  <si>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</si>
  <si>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</si>
  <si>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</si>
  <si>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</si>
  <si>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</si>
  <si>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</si>
  <si>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</si>
  <si>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</si>
  <si>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</si>
  <si>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</si>
  <si>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</si>
  <si>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</si>
  <si>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</si>
  <si>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</si>
  <si>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</si>
  <si>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</si>
  <si>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</si>
  <si>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</si>
  <si>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</si>
  <si>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</si>
  <si>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</si>
  <si>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</si>
  <si>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</si>
  <si>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</si>
  <si>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</si>
  <si>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</si>
  <si>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</si>
  <si>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</si>
  <si>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</si>
  <si>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</si>
  <si>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</si>
  <si>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</si>
  <si>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</si>
  <si>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</si>
  <si>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</si>
  <si>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</si>
  <si>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</si>
  <si>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</si>
  <si>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</si>
  <si>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</si>
  <si>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</si>
  <si>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</si>
  <si>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</si>
  <si>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</si>
  <si>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</si>
  <si>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</si>
  <si>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</si>
  <si>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</si>
  <si>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</si>
  <si>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</si>
  <si>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</si>
  <si>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</si>
  <si>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</si>
  <si>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</si>
  <si>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</si>
  <si>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</si>
  <si>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</si>
  <si>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</si>
  <si>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</si>
  <si>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</si>
  <si>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</si>
  <si>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</si>
  <si>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</si>
  <si>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</si>
  <si>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</si>
  <si>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</si>
  <si>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</si>
  <si>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</si>
  <si>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</si>
  <si>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</si>
  <si>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</si>
  <si>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</si>
  <si>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</si>
  <si>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</si>
  <si>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t>Петушок</t>
  </si>
  <si>
    <t>Устрицы</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</si>
  <si>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</si>
  <si>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</si>
  <si>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</si>
  <si>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</si>
  <si>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</si>
  <si>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</si>
  <si>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</si>
  <si>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</si>
  <si>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</si>
  <si>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</si>
  <si>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t>
    </r>
  </si>
  <si>
    <t>Креветка равнолапая японская</t>
  </si>
  <si>
    <t>Плоские ежи</t>
  </si>
  <si>
    <t>Осьминог Дофлейна гигантский</t>
  </si>
  <si>
    <t>Медузы</t>
  </si>
  <si>
    <r>
      <t>Мидии</t>
    </r>
    <r>
      <rPr>
        <vertAlign val="superscript"/>
        <sz val="12"/>
        <rFont val="Times New Roman"/>
        <family val="1"/>
      </rPr>
      <t>7</t>
    </r>
  </si>
  <si>
    <t>Мерценария Стимпсона</t>
  </si>
  <si>
    <t>Каллиста</t>
  </si>
  <si>
    <t>Серрипес</t>
  </si>
  <si>
    <t>Мактра</t>
  </si>
  <si>
    <t>Асцидии</t>
  </si>
  <si>
    <r>
      <t>Устрицы</t>
    </r>
    <r>
      <rPr>
        <vertAlign val="superscript"/>
        <sz val="12"/>
        <rFont val="Times New Roman"/>
        <family val="1"/>
      </rPr>
      <t>4,7</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</si>
  <si>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</si>
  <si>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</si>
  <si>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</si>
  <si>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t>Западно-Сахалинская подзона 61.06.2</t>
  </si>
  <si>
    <t xml:space="preserve">Корюшка малоротая </t>
  </si>
  <si>
    <r>
      <t>Мойва</t>
    </r>
    <r>
      <rPr>
        <vertAlign val="superscript"/>
        <sz val="12"/>
        <rFont val="Times New Roman"/>
        <family val="1"/>
      </rPr>
      <t>8</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</si>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</sst>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wrapText="1"/>
      <protection/>
    </xf>
    <xf numFmtId="0" fontId="7" fillId="0" borderId="0" xfId="52" applyFont="1" applyFill="1" applyAlignment="1">
      <alignment vertical="justify" wrapText="1"/>
      <protection/>
    </xf>
    <xf numFmtId="0" fontId="9" fillId="0" borderId="0" xfId="52" applyFont="1" applyFill="1" applyAlignment="1">
      <alignment/>
      <protection/>
    </xf>
    <xf numFmtId="0" fontId="3" fillId="0" borderId="0" xfId="52" applyFont="1" applyFill="1" applyAlignment="1">
      <alignment/>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0" fontId="7" fillId="0" borderId="0" xfId="52" applyFont="1" applyFill="1" applyAlignment="1">
      <alignment horizontal="left" wrapText="1"/>
      <protection/>
    </xf>
    <xf numFmtId="0" fontId="7" fillId="0" borderId="0" xfId="52" applyFont="1" applyFill="1" applyAlignment="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8">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SMO\1-&#1053;&#1077;&#1054;&#1044;&#1059;&#1077;&#1084;&#1099;&#1077;\2017\&#1054;&#1090;&#1095;&#1077;&#1090;&#1085;&#1086;&#1089;&#1090;&#1100;\&#1042;%20&#1060;&#1040;&#1056;\&#1052;&#1072;&#1081;\15.05\&#1044;&#1083;&#1103;%20&#1089;&#1074;&#1086;&#1076;&#1085;&#1086;&#1081;%20&#1085;&#1072;%2015_05_2017.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8"/>
      <sheetName val="Промежуточный1"/>
      <sheetName val="По ТУ"/>
      <sheetName val="Сводная по ДВ"/>
      <sheetName val="Отчёты"/>
    </sheetNames>
    <sheetDataSet>
      <sheetData sheetId="2">
        <row r="7">
          <cell r="D7">
            <v>24290.5</v>
          </cell>
          <cell r="AD7">
            <v>281.743</v>
          </cell>
          <cell r="AE7">
            <v>0.011598896688005598</v>
          </cell>
        </row>
        <row r="8">
          <cell r="D8">
            <v>21641.33</v>
          </cell>
          <cell r="AD8">
            <v>4101.9220000000005</v>
          </cell>
          <cell r="AE8">
            <v>0.18954112339675983</v>
          </cell>
        </row>
        <row r="9">
          <cell r="D9">
            <v>4994.2</v>
          </cell>
          <cell r="AD9">
            <v>0</v>
          </cell>
          <cell r="AE9">
            <v>0</v>
          </cell>
        </row>
        <row r="10">
          <cell r="D10">
            <v>44171.23</v>
          </cell>
          <cell r="AD10">
            <v>410.621</v>
          </cell>
          <cell r="AE10">
            <v>0.009296118763276457</v>
          </cell>
        </row>
        <row r="11">
          <cell r="D11">
            <v>3396</v>
          </cell>
          <cell r="AD11">
            <v>0</v>
          </cell>
          <cell r="AE11">
            <v>0</v>
          </cell>
        </row>
        <row r="12">
          <cell r="D12">
            <v>937</v>
          </cell>
          <cell r="AD12">
            <v>0</v>
          </cell>
          <cell r="AE12">
            <v>0</v>
          </cell>
        </row>
        <row r="13">
          <cell r="D13">
            <v>1592.5</v>
          </cell>
          <cell r="AD13">
            <v>398.296</v>
          </cell>
          <cell r="AE13">
            <v>0.25010737833594976</v>
          </cell>
        </row>
        <row r="14">
          <cell r="D14">
            <v>99</v>
          </cell>
          <cell r="AD14">
            <v>22.041000000000004</v>
          </cell>
          <cell r="AE14">
            <v>0.2226363636363637</v>
          </cell>
        </row>
        <row r="15">
          <cell r="D15">
            <v>24998.5</v>
          </cell>
          <cell r="AD15">
            <v>17.158</v>
          </cell>
          <cell r="AE15">
            <v>0.0006863611816709004</v>
          </cell>
        </row>
        <row r="16">
          <cell r="D16">
            <v>0.9</v>
          </cell>
          <cell r="AD16">
            <v>0</v>
          </cell>
          <cell r="AE16">
            <v>0</v>
          </cell>
        </row>
        <row r="17">
          <cell r="D17">
            <v>2298</v>
          </cell>
          <cell r="AD17">
            <v>0</v>
          </cell>
          <cell r="AE17">
            <v>0</v>
          </cell>
        </row>
        <row r="18">
          <cell r="D18">
            <v>489</v>
          </cell>
          <cell r="AD18">
            <v>0</v>
          </cell>
          <cell r="AE18">
            <v>0</v>
          </cell>
        </row>
        <row r="19">
          <cell r="D19">
            <v>24</v>
          </cell>
          <cell r="AD19">
            <v>0</v>
          </cell>
          <cell r="AE19">
            <v>0</v>
          </cell>
        </row>
        <row r="20">
          <cell r="D20">
            <v>34</v>
          </cell>
          <cell r="AD20">
            <v>0</v>
          </cell>
          <cell r="AE20">
            <v>0</v>
          </cell>
        </row>
        <row r="21">
          <cell r="D21">
            <v>99</v>
          </cell>
          <cell r="AD21">
            <v>0</v>
          </cell>
          <cell r="AE21">
            <v>0</v>
          </cell>
        </row>
        <row r="22">
          <cell r="D22">
            <v>129065.16</v>
          </cell>
          <cell r="AD22">
            <v>5231.781000000002</v>
          </cell>
          <cell r="AE22">
            <v>0.04053596648390628</v>
          </cell>
        </row>
        <row r="24">
          <cell r="D24">
            <v>174</v>
          </cell>
          <cell r="AD24">
            <v>0</v>
          </cell>
          <cell r="AE24">
            <v>0</v>
          </cell>
        </row>
        <row r="25">
          <cell r="D25">
            <v>1950</v>
          </cell>
          <cell r="AD25">
            <v>0</v>
          </cell>
          <cell r="AE25">
            <v>0</v>
          </cell>
        </row>
        <row r="26">
          <cell r="D26">
            <v>1162</v>
          </cell>
          <cell r="AD26">
            <v>0</v>
          </cell>
          <cell r="AE26">
            <v>0</v>
          </cell>
        </row>
        <row r="27">
          <cell r="D27">
            <v>241</v>
          </cell>
          <cell r="AD27">
            <v>0</v>
          </cell>
          <cell r="AE27">
            <v>0</v>
          </cell>
        </row>
        <row r="28">
          <cell r="D28">
            <v>3527</v>
          </cell>
          <cell r="AD28">
            <v>0</v>
          </cell>
          <cell r="AE28">
            <v>0</v>
          </cell>
        </row>
        <row r="30">
          <cell r="D30">
            <v>1780</v>
          </cell>
          <cell r="AD30">
            <v>193.853</v>
          </cell>
          <cell r="AE30">
            <v>0.1089061797752809</v>
          </cell>
        </row>
        <row r="31">
          <cell r="D31">
            <v>348.4</v>
          </cell>
          <cell r="AD31">
            <v>0</v>
          </cell>
          <cell r="AE31">
            <v>0</v>
          </cell>
        </row>
        <row r="32">
          <cell r="D32">
            <v>500</v>
          </cell>
          <cell r="AD32">
            <v>60.728</v>
          </cell>
          <cell r="AE32">
            <v>0.12145600000000001</v>
          </cell>
        </row>
        <row r="33">
          <cell r="D33">
            <v>69</v>
          </cell>
          <cell r="AD33">
            <v>0.158</v>
          </cell>
          <cell r="AE33">
            <v>0.002289855072463768</v>
          </cell>
        </row>
        <row r="34">
          <cell r="D34">
            <v>90.8</v>
          </cell>
          <cell r="AD34">
            <v>0</v>
          </cell>
          <cell r="AE34">
            <v>0</v>
          </cell>
        </row>
        <row r="35">
          <cell r="D35">
            <v>14998.5</v>
          </cell>
          <cell r="AD35">
            <v>7.473</v>
          </cell>
          <cell r="AE35">
            <v>0.0004982498249824982</v>
          </cell>
        </row>
        <row r="36">
          <cell r="D36">
            <v>995</v>
          </cell>
          <cell r="AD36">
            <v>0</v>
          </cell>
          <cell r="AE36">
            <v>0</v>
          </cell>
        </row>
        <row r="37">
          <cell r="D37">
            <v>18781.7</v>
          </cell>
          <cell r="AD37">
            <v>262.212</v>
          </cell>
          <cell r="AE37">
            <v>0.013961036540888204</v>
          </cell>
        </row>
        <row r="39">
          <cell r="D39">
            <v>4837.5</v>
          </cell>
          <cell r="AD39">
            <v>2601.6919999999996</v>
          </cell>
          <cell r="AE39">
            <v>0.5378174677002583</v>
          </cell>
        </row>
        <row r="40">
          <cell r="D40">
            <v>724.5</v>
          </cell>
          <cell r="AD40">
            <v>366.322</v>
          </cell>
          <cell r="AE40">
            <v>0.5056204278812975</v>
          </cell>
        </row>
        <row r="41">
          <cell r="D41">
            <v>328.58</v>
          </cell>
          <cell r="AD41">
            <v>0</v>
          </cell>
          <cell r="AE41">
            <v>0</v>
          </cell>
        </row>
        <row r="42">
          <cell r="D42">
            <v>33.95</v>
          </cell>
          <cell r="AD42">
            <v>0</v>
          </cell>
          <cell r="AE42">
            <v>0</v>
          </cell>
        </row>
        <row r="43">
          <cell r="D43">
            <v>11</v>
          </cell>
          <cell r="AD43">
            <v>0</v>
          </cell>
          <cell r="AE43">
            <v>0</v>
          </cell>
        </row>
        <row r="44">
          <cell r="D44">
            <v>50</v>
          </cell>
          <cell r="AD44">
            <v>0</v>
          </cell>
          <cell r="AE44">
            <v>0</v>
          </cell>
        </row>
        <row r="45">
          <cell r="D45">
            <v>954.85</v>
          </cell>
          <cell r="AD45">
            <v>0</v>
          </cell>
          <cell r="AE45">
            <v>0</v>
          </cell>
        </row>
        <row r="46">
          <cell r="D46">
            <v>6940.38</v>
          </cell>
          <cell r="AD46">
            <v>2968.0139999999997</v>
          </cell>
          <cell r="AE46">
            <v>0.4276443076603874</v>
          </cell>
        </row>
        <row r="48">
          <cell r="D48">
            <v>50</v>
          </cell>
          <cell r="AD48">
            <v>0</v>
          </cell>
          <cell r="AE48">
            <v>0</v>
          </cell>
        </row>
        <row r="49">
          <cell r="D49">
            <v>50</v>
          </cell>
          <cell r="AD49">
            <v>0</v>
          </cell>
          <cell r="AE49">
            <v>0</v>
          </cell>
        </row>
        <row r="51">
          <cell r="D51">
            <v>9893</v>
          </cell>
          <cell r="AD51">
            <v>1578.107</v>
          </cell>
          <cell r="AE51">
            <v>0.15951753765288587</v>
          </cell>
        </row>
        <row r="52">
          <cell r="D52">
            <v>4898.85</v>
          </cell>
          <cell r="AD52">
            <v>0</v>
          </cell>
          <cell r="AE52">
            <v>0</v>
          </cell>
        </row>
        <row r="53">
          <cell r="D53">
            <v>846</v>
          </cell>
          <cell r="AD53">
            <v>17.41</v>
          </cell>
          <cell r="AE53">
            <v>0.02057919621749409</v>
          </cell>
        </row>
        <row r="54">
          <cell r="D54">
            <v>2640</v>
          </cell>
          <cell r="AD54">
            <v>0</v>
          </cell>
          <cell r="AE54">
            <v>0</v>
          </cell>
        </row>
        <row r="55">
          <cell r="D55">
            <v>18277.85</v>
          </cell>
          <cell r="AD55">
            <v>1595.517</v>
          </cell>
          <cell r="AE55">
            <v>0.08729237847996346</v>
          </cell>
        </row>
        <row r="57">
          <cell r="D57">
            <v>12747.06</v>
          </cell>
          <cell r="AD57">
            <v>0</v>
          </cell>
          <cell r="AE57">
            <v>0</v>
          </cell>
        </row>
        <row r="58">
          <cell r="D58">
            <v>1.6</v>
          </cell>
          <cell r="AD58">
            <v>0</v>
          </cell>
          <cell r="AE58">
            <v>0</v>
          </cell>
        </row>
        <row r="59">
          <cell r="D59">
            <v>451.8</v>
          </cell>
          <cell r="AD59">
            <v>16.15</v>
          </cell>
          <cell r="AE59">
            <v>0.03574590526781762</v>
          </cell>
        </row>
        <row r="60">
          <cell r="D60">
            <v>123.5</v>
          </cell>
          <cell r="AD60">
            <v>0</v>
          </cell>
          <cell r="AE60">
            <v>0</v>
          </cell>
        </row>
        <row r="61">
          <cell r="D61">
            <v>71</v>
          </cell>
          <cell r="AD61">
            <v>0</v>
          </cell>
          <cell r="AE61">
            <v>0</v>
          </cell>
        </row>
        <row r="62">
          <cell r="D62">
            <v>18</v>
          </cell>
          <cell r="AD62">
            <v>0</v>
          </cell>
          <cell r="AE62">
            <v>0</v>
          </cell>
        </row>
        <row r="63">
          <cell r="D63">
            <v>11995</v>
          </cell>
          <cell r="AD63">
            <v>0</v>
          </cell>
          <cell r="AE63">
            <v>0</v>
          </cell>
        </row>
        <row r="64">
          <cell r="D64">
            <v>198.7</v>
          </cell>
          <cell r="AD64">
            <v>0</v>
          </cell>
          <cell r="AE64">
            <v>0</v>
          </cell>
        </row>
        <row r="65">
          <cell r="D65">
            <v>116013.08</v>
          </cell>
          <cell r="AD65">
            <v>0</v>
          </cell>
          <cell r="AE65">
            <v>0</v>
          </cell>
        </row>
        <row r="66">
          <cell r="D66">
            <v>58949.9</v>
          </cell>
          <cell r="AD66">
            <v>0</v>
          </cell>
          <cell r="AE66">
            <v>0</v>
          </cell>
        </row>
        <row r="67">
          <cell r="D67">
            <v>1854.5</v>
          </cell>
          <cell r="AD67">
            <v>5</v>
          </cell>
          <cell r="AE67">
            <v>0.0026961445133459154</v>
          </cell>
        </row>
        <row r="68">
          <cell r="D68">
            <v>128748</v>
          </cell>
          <cell r="AD68">
            <v>0</v>
          </cell>
          <cell r="AE68">
            <v>0</v>
          </cell>
        </row>
        <row r="69">
          <cell r="D69">
            <v>89.6</v>
          </cell>
          <cell r="AD69">
            <v>0</v>
          </cell>
          <cell r="AE69">
            <v>0</v>
          </cell>
        </row>
        <row r="70">
          <cell r="D70">
            <v>378.66</v>
          </cell>
          <cell r="AD70">
            <v>34.92</v>
          </cell>
          <cell r="AE70">
            <v>0.09221993344953255</v>
          </cell>
        </row>
        <row r="71">
          <cell r="D71">
            <v>29999.5</v>
          </cell>
          <cell r="AD71">
            <v>0</v>
          </cell>
          <cell r="AE71">
            <v>0</v>
          </cell>
        </row>
        <row r="72">
          <cell r="D72">
            <v>29706.4</v>
          </cell>
          <cell r="AD72">
            <v>0</v>
          </cell>
          <cell r="AE72">
            <v>0</v>
          </cell>
        </row>
        <row r="73">
          <cell r="D73">
            <v>129</v>
          </cell>
          <cell r="AD73">
            <v>0</v>
          </cell>
          <cell r="AE73">
            <v>0</v>
          </cell>
        </row>
        <row r="74">
          <cell r="D74">
            <v>85937</v>
          </cell>
          <cell r="AD74">
            <v>0</v>
          </cell>
          <cell r="AE74">
            <v>0</v>
          </cell>
        </row>
        <row r="75">
          <cell r="D75">
            <v>11093</v>
          </cell>
          <cell r="AD75">
            <v>0</v>
          </cell>
          <cell r="AE75">
            <v>0</v>
          </cell>
        </row>
        <row r="76">
          <cell r="D76">
            <v>9973</v>
          </cell>
          <cell r="AD76">
            <v>0</v>
          </cell>
          <cell r="AE76">
            <v>0</v>
          </cell>
        </row>
        <row r="77">
          <cell r="D77">
            <v>8899.8</v>
          </cell>
          <cell r="AD77">
            <v>0</v>
          </cell>
          <cell r="AE77">
            <v>0</v>
          </cell>
        </row>
        <row r="78">
          <cell r="D78">
            <v>507378.1</v>
          </cell>
          <cell r="AD78">
            <v>56.07</v>
          </cell>
          <cell r="AE78">
            <v>0.00011050930262855256</v>
          </cell>
        </row>
        <row r="81">
          <cell r="D81">
            <v>48.5</v>
          </cell>
          <cell r="AD81">
            <v>38.814</v>
          </cell>
          <cell r="AE81">
            <v>0.8002886597938145</v>
          </cell>
        </row>
        <row r="82">
          <cell r="D82">
            <v>1889.61</v>
          </cell>
          <cell r="AD82">
            <v>6.718</v>
          </cell>
          <cell r="AE82">
            <v>0.0035552309735871427</v>
          </cell>
        </row>
        <row r="83">
          <cell r="D83">
            <v>67.35</v>
          </cell>
          <cell r="AD83">
            <v>1.525</v>
          </cell>
          <cell r="AE83">
            <v>0.022642910170749816</v>
          </cell>
        </row>
        <row r="84">
          <cell r="D84">
            <v>897.5</v>
          </cell>
          <cell r="AD84">
            <v>7.051</v>
          </cell>
          <cell r="AE84">
            <v>0.007856267409470753</v>
          </cell>
        </row>
        <row r="85">
          <cell r="D85">
            <v>2371.3</v>
          </cell>
          <cell r="AD85">
            <v>0</v>
          </cell>
          <cell r="AE85">
            <v>0</v>
          </cell>
        </row>
        <row r="86">
          <cell r="D86">
            <v>712.49</v>
          </cell>
          <cell r="AD86">
            <v>249.251</v>
          </cell>
          <cell r="AE86">
            <v>0.3498308748192957</v>
          </cell>
        </row>
        <row r="87">
          <cell r="D87">
            <v>39</v>
          </cell>
          <cell r="AD87">
            <v>0</v>
          </cell>
          <cell r="AE87">
            <v>0</v>
          </cell>
        </row>
        <row r="88">
          <cell r="D88">
            <v>1988.5</v>
          </cell>
          <cell r="AD88">
            <v>961.5139999999999</v>
          </cell>
          <cell r="AE88">
            <v>0.4835373397032939</v>
          </cell>
        </row>
        <row r="89">
          <cell r="D89">
            <v>1853.5</v>
          </cell>
          <cell r="AD89">
            <v>13.622</v>
          </cell>
          <cell r="AE89">
            <v>0.007349339088211492</v>
          </cell>
        </row>
        <row r="90">
          <cell r="D90">
            <v>398.34</v>
          </cell>
          <cell r="AD90">
            <v>7.199</v>
          </cell>
          <cell r="AE90">
            <v>0.018072500878646383</v>
          </cell>
        </row>
        <row r="91">
          <cell r="D91">
            <v>1570</v>
          </cell>
          <cell r="AD91">
            <v>0</v>
          </cell>
          <cell r="AE91">
            <v>0</v>
          </cell>
        </row>
        <row r="92">
          <cell r="D92">
            <v>7.45</v>
          </cell>
          <cell r="AD92">
            <v>0</v>
          </cell>
          <cell r="AE92">
            <v>0</v>
          </cell>
        </row>
        <row r="93">
          <cell r="D93">
            <v>30.5</v>
          </cell>
          <cell r="AD93">
            <v>0</v>
          </cell>
          <cell r="AE93">
            <v>0</v>
          </cell>
        </row>
        <row r="94">
          <cell r="D94">
            <v>299</v>
          </cell>
          <cell r="AD94">
            <v>0</v>
          </cell>
          <cell r="AE94">
            <v>0</v>
          </cell>
        </row>
        <row r="95">
          <cell r="D95">
            <v>6.5</v>
          </cell>
          <cell r="AD95">
            <v>0</v>
          </cell>
          <cell r="AE95">
            <v>0</v>
          </cell>
        </row>
        <row r="96">
          <cell r="D96">
            <v>4.7</v>
          </cell>
          <cell r="AD96">
            <v>0</v>
          </cell>
          <cell r="AE96">
            <v>0</v>
          </cell>
        </row>
        <row r="97">
          <cell r="D97">
            <v>5.8</v>
          </cell>
          <cell r="AD97">
            <v>0</v>
          </cell>
          <cell r="AE97">
            <v>0</v>
          </cell>
        </row>
        <row r="98">
          <cell r="D98">
            <v>2</v>
          </cell>
          <cell r="AD98">
            <v>0</v>
          </cell>
          <cell r="AE98">
            <v>0</v>
          </cell>
        </row>
        <row r="99">
          <cell r="D99">
            <v>199</v>
          </cell>
          <cell r="AD99">
            <v>0</v>
          </cell>
          <cell r="AE99">
            <v>0</v>
          </cell>
        </row>
        <row r="100">
          <cell r="D100">
            <v>398.7</v>
          </cell>
          <cell r="AD100">
            <v>0</v>
          </cell>
          <cell r="AE100">
            <v>0</v>
          </cell>
        </row>
        <row r="101">
          <cell r="D101">
            <v>12789.740000000002</v>
          </cell>
          <cell r="AD101">
            <v>1285.694</v>
          </cell>
          <cell r="AE101">
            <v>0.10052542115789687</v>
          </cell>
        </row>
        <row r="103">
          <cell r="D103">
            <v>2354</v>
          </cell>
          <cell r="AD103">
            <v>0</v>
          </cell>
          <cell r="AE103">
            <v>0</v>
          </cell>
        </row>
        <row r="104">
          <cell r="D104">
            <v>190</v>
          </cell>
          <cell r="AD104">
            <v>0</v>
          </cell>
          <cell r="AE104">
            <v>0</v>
          </cell>
        </row>
        <row r="105">
          <cell r="D105">
            <v>2345</v>
          </cell>
          <cell r="AD105">
            <v>0</v>
          </cell>
          <cell r="AE105">
            <v>0</v>
          </cell>
        </row>
        <row r="106">
          <cell r="D106">
            <v>1090</v>
          </cell>
          <cell r="AD106">
            <v>0</v>
          </cell>
          <cell r="AE106">
            <v>0</v>
          </cell>
        </row>
        <row r="107">
          <cell r="D107">
            <v>5979</v>
          </cell>
          <cell r="AD107">
            <v>0</v>
          </cell>
          <cell r="AE107">
            <v>0</v>
          </cell>
        </row>
        <row r="109">
          <cell r="D109">
            <v>2979</v>
          </cell>
          <cell r="AD109">
            <v>2285.7039999999993</v>
          </cell>
          <cell r="AE109">
            <v>0.7672722390063778</v>
          </cell>
        </row>
        <row r="110">
          <cell r="D110">
            <v>98.5</v>
          </cell>
          <cell r="AD110">
            <v>3.9459999999999997</v>
          </cell>
          <cell r="AE110">
            <v>0.040060913705583755</v>
          </cell>
        </row>
        <row r="111">
          <cell r="D111">
            <v>298</v>
          </cell>
          <cell r="AD111">
            <v>0.32299999999999995</v>
          </cell>
          <cell r="AE111">
            <v>0.0010838926174496642</v>
          </cell>
        </row>
        <row r="112">
          <cell r="D112">
            <v>5426.15</v>
          </cell>
          <cell r="AD112">
            <v>0</v>
          </cell>
          <cell r="AE112">
            <v>0</v>
          </cell>
        </row>
        <row r="113">
          <cell r="D113">
            <v>87908.1</v>
          </cell>
          <cell r="AD113">
            <v>79341.63900000001</v>
          </cell>
          <cell r="AE113">
            <v>0.902552085643985</v>
          </cell>
        </row>
        <row r="114">
          <cell r="D114">
            <v>693</v>
          </cell>
          <cell r="AD114">
            <v>205.49100000000004</v>
          </cell>
          <cell r="AE114">
            <v>0.2965238095238096</v>
          </cell>
        </row>
        <row r="115">
          <cell r="D115">
            <v>1.49</v>
          </cell>
          <cell r="AD115">
            <v>0</v>
          </cell>
          <cell r="AE115">
            <v>0</v>
          </cell>
        </row>
        <row r="116">
          <cell r="D116">
            <v>2.97</v>
          </cell>
          <cell r="AD116">
            <v>0</v>
          </cell>
          <cell r="AE116">
            <v>0</v>
          </cell>
        </row>
        <row r="117">
          <cell r="D117">
            <v>59.7</v>
          </cell>
          <cell r="AD117">
            <v>0</v>
          </cell>
          <cell r="AE117">
            <v>0</v>
          </cell>
        </row>
        <row r="118">
          <cell r="D118">
            <v>95</v>
          </cell>
          <cell r="AD118">
            <v>0</v>
          </cell>
          <cell r="AE118">
            <v>0</v>
          </cell>
        </row>
        <row r="119">
          <cell r="D119">
            <v>97561.91</v>
          </cell>
          <cell r="AD119">
            <v>81837.103</v>
          </cell>
          <cell r="AE119">
            <v>0.8388222719296906</v>
          </cell>
        </row>
        <row r="121">
          <cell r="D121">
            <v>0</v>
          </cell>
          <cell r="AD121">
            <v>0</v>
          </cell>
          <cell r="AE121" t="e">
            <v>#DIV/0!</v>
          </cell>
        </row>
        <row r="122">
          <cell r="D122">
            <v>70</v>
          </cell>
          <cell r="AD122">
            <v>0</v>
          </cell>
          <cell r="AE122">
            <v>0</v>
          </cell>
        </row>
        <row r="123">
          <cell r="D123">
            <v>43</v>
          </cell>
          <cell r="AD123">
            <v>0</v>
          </cell>
          <cell r="AE123">
            <v>0</v>
          </cell>
        </row>
        <row r="124">
          <cell r="D124">
            <v>153</v>
          </cell>
          <cell r="AD124">
            <v>0</v>
          </cell>
          <cell r="AE124">
            <v>0</v>
          </cell>
        </row>
        <row r="125">
          <cell r="D125">
            <v>266</v>
          </cell>
          <cell r="AD125">
            <v>0</v>
          </cell>
          <cell r="AE125">
            <v>0</v>
          </cell>
        </row>
        <row r="127">
          <cell r="D127">
            <v>4271.5</v>
          </cell>
          <cell r="AD127">
            <v>843.436</v>
          </cell>
          <cell r="AE127">
            <v>0.19745663116001405</v>
          </cell>
        </row>
        <row r="128">
          <cell r="D128">
            <v>705.1</v>
          </cell>
          <cell r="AD128">
            <v>4.264</v>
          </cell>
          <cell r="AE128">
            <v>0.006047369167493973</v>
          </cell>
        </row>
        <row r="129">
          <cell r="D129">
            <v>0</v>
          </cell>
          <cell r="AD129">
            <v>0</v>
          </cell>
          <cell r="AE129" t="e">
            <v>#DIV/0!</v>
          </cell>
        </row>
        <row r="130">
          <cell r="D130">
            <v>450.05</v>
          </cell>
          <cell r="AD130">
            <v>80.353</v>
          </cell>
          <cell r="AE130">
            <v>0.17854238417953558</v>
          </cell>
        </row>
        <row r="131">
          <cell r="D131">
            <v>299.5</v>
          </cell>
          <cell r="AD131">
            <v>0</v>
          </cell>
          <cell r="AE131">
            <v>0</v>
          </cell>
        </row>
        <row r="132">
          <cell r="D132">
            <v>3140</v>
          </cell>
          <cell r="AD132">
            <v>952.076</v>
          </cell>
          <cell r="AE132">
            <v>0.30320891719745224</v>
          </cell>
        </row>
        <row r="133">
          <cell r="D133">
            <v>1000</v>
          </cell>
          <cell r="AD133">
            <v>0</v>
          </cell>
          <cell r="AE133">
            <v>0</v>
          </cell>
        </row>
        <row r="134">
          <cell r="D134">
            <v>874.52</v>
          </cell>
          <cell r="AD134">
            <v>1248.886</v>
          </cell>
          <cell r="AE134">
            <v>1.428081690527375</v>
          </cell>
        </row>
        <row r="135">
          <cell r="D135">
            <v>269</v>
          </cell>
          <cell r="AD135">
            <v>0</v>
          </cell>
          <cell r="AE135">
            <v>0</v>
          </cell>
        </row>
        <row r="136">
          <cell r="D136">
            <v>198.96</v>
          </cell>
          <cell r="AD136">
            <v>67.84700000000001</v>
          </cell>
          <cell r="AE136">
            <v>0.34100824286288706</v>
          </cell>
        </row>
        <row r="137">
          <cell r="D137">
            <v>7.9</v>
          </cell>
          <cell r="AD137">
            <v>53</v>
          </cell>
          <cell r="AE137">
            <v>6.70886075949367</v>
          </cell>
        </row>
        <row r="138">
          <cell r="D138">
            <v>3.96</v>
          </cell>
          <cell r="AD138">
            <v>34.18</v>
          </cell>
          <cell r="AE138">
            <v>8.631313131313131</v>
          </cell>
        </row>
        <row r="139">
          <cell r="D139">
            <v>899.8</v>
          </cell>
          <cell r="AD139">
            <v>0</v>
          </cell>
          <cell r="AE139">
            <v>0</v>
          </cell>
        </row>
        <row r="140">
          <cell r="D140">
            <v>503</v>
          </cell>
          <cell r="AD140">
            <v>123.5</v>
          </cell>
          <cell r="AE140">
            <v>0.24552683896620278</v>
          </cell>
        </row>
        <row r="141">
          <cell r="D141">
            <v>17999</v>
          </cell>
          <cell r="AD141">
            <v>13.015</v>
          </cell>
          <cell r="AE141">
            <v>0.000723095727540419</v>
          </cell>
        </row>
        <row r="142">
          <cell r="D142">
            <v>30622.29</v>
          </cell>
          <cell r="AD142">
            <v>3420.557</v>
          </cell>
          <cell r="AE142">
            <v>0.11170154158947615</v>
          </cell>
        </row>
        <row r="144">
          <cell r="D144">
            <v>400</v>
          </cell>
          <cell r="AD144">
            <v>0</v>
          </cell>
          <cell r="AE144">
            <v>0</v>
          </cell>
        </row>
        <row r="145">
          <cell r="D145">
            <v>100</v>
          </cell>
          <cell r="AD145">
            <v>0</v>
          </cell>
          <cell r="AE145">
            <v>0</v>
          </cell>
        </row>
        <row r="146">
          <cell r="D146">
            <v>400</v>
          </cell>
          <cell r="AD146">
            <v>0</v>
          </cell>
          <cell r="AE146">
            <v>0</v>
          </cell>
        </row>
        <row r="147">
          <cell r="D147">
            <v>100</v>
          </cell>
          <cell r="AD147">
            <v>0</v>
          </cell>
          <cell r="AE147">
            <v>0</v>
          </cell>
        </row>
        <row r="148">
          <cell r="D148">
            <v>1000</v>
          </cell>
          <cell r="AD148">
            <v>0</v>
          </cell>
          <cell r="AE148">
            <v>0</v>
          </cell>
        </row>
        <row r="150">
          <cell r="D150">
            <v>7453.8</v>
          </cell>
          <cell r="AD150">
            <v>2589.516</v>
          </cell>
          <cell r="AE150">
            <v>0.34740883844482007</v>
          </cell>
        </row>
        <row r="151">
          <cell r="D151">
            <v>0</v>
          </cell>
          <cell r="AD151">
            <v>0</v>
          </cell>
          <cell r="AE151" t="e">
            <v>#DIV/0!</v>
          </cell>
        </row>
        <row r="152">
          <cell r="D152">
            <v>998</v>
          </cell>
          <cell r="AD152">
            <v>21.554000000000002</v>
          </cell>
          <cell r="AE152">
            <v>0.02159719438877756</v>
          </cell>
        </row>
        <row r="153">
          <cell r="D153">
            <v>1292.9</v>
          </cell>
          <cell r="AD153">
            <v>378.147</v>
          </cell>
          <cell r="AE153">
            <v>0.29247969680563074</v>
          </cell>
        </row>
        <row r="154">
          <cell r="D154">
            <v>95</v>
          </cell>
          <cell r="AD154">
            <v>0</v>
          </cell>
          <cell r="AE154">
            <v>0</v>
          </cell>
        </row>
        <row r="155">
          <cell r="D155">
            <v>9839.699999999999</v>
          </cell>
          <cell r="AD155">
            <v>2989.217</v>
          </cell>
          <cell r="AE155">
            <v>0.30379147738244056</v>
          </cell>
        </row>
        <row r="157">
          <cell r="D157">
            <v>45</v>
          </cell>
          <cell r="AD157">
            <v>0</v>
          </cell>
          <cell r="AE157">
            <v>0</v>
          </cell>
        </row>
        <row r="158">
          <cell r="D158">
            <v>333</v>
          </cell>
          <cell r="AD158">
            <v>0</v>
          </cell>
          <cell r="AE158">
            <v>0</v>
          </cell>
        </row>
        <row r="159">
          <cell r="D159">
            <v>100</v>
          </cell>
          <cell r="AD159">
            <v>0</v>
          </cell>
          <cell r="AE159">
            <v>0</v>
          </cell>
        </row>
        <row r="160">
          <cell r="D160">
            <v>478</v>
          </cell>
          <cell r="AD160">
            <v>0</v>
          </cell>
          <cell r="AE160">
            <v>0</v>
          </cell>
        </row>
        <row r="163">
          <cell r="D163">
            <v>15799.4</v>
          </cell>
          <cell r="AD163">
            <v>0</v>
          </cell>
          <cell r="AE163">
            <v>0</v>
          </cell>
        </row>
        <row r="164">
          <cell r="D164">
            <v>6982.1</v>
          </cell>
          <cell r="AD164">
            <v>291.21399999999994</v>
          </cell>
          <cell r="AE164">
            <v>0.041708654989186626</v>
          </cell>
        </row>
        <row r="165">
          <cell r="D165">
            <v>12973.97</v>
          </cell>
          <cell r="AD165">
            <v>2283.901999999999</v>
          </cell>
          <cell r="AE165">
            <v>0.17603724997051784</v>
          </cell>
        </row>
        <row r="166">
          <cell r="D166">
            <v>746.51</v>
          </cell>
          <cell r="AD166">
            <v>1.019</v>
          </cell>
          <cell r="AE166">
            <v>0.0013650185529999598</v>
          </cell>
        </row>
        <row r="167">
          <cell r="D167">
            <v>1647.24</v>
          </cell>
          <cell r="AD167">
            <v>10.755</v>
          </cell>
          <cell r="AE167">
            <v>0.006529103227216435</v>
          </cell>
        </row>
        <row r="168">
          <cell r="D168">
            <v>786.22</v>
          </cell>
          <cell r="AD168">
            <v>11.726</v>
          </cell>
          <cell r="AE168">
            <v>0.014914400549464527</v>
          </cell>
        </row>
        <row r="169">
          <cell r="D169">
            <v>3883.22</v>
          </cell>
          <cell r="AD169">
            <v>80.347</v>
          </cell>
          <cell r="AE169">
            <v>0.02069081844448679</v>
          </cell>
        </row>
        <row r="170">
          <cell r="D170">
            <v>69.54</v>
          </cell>
          <cell r="AD170">
            <v>0</v>
          </cell>
          <cell r="AE170">
            <v>0</v>
          </cell>
        </row>
        <row r="171">
          <cell r="D171">
            <v>7798.9</v>
          </cell>
          <cell r="AD171">
            <v>0</v>
          </cell>
          <cell r="AE171">
            <v>0</v>
          </cell>
        </row>
        <row r="172">
          <cell r="D172">
            <v>1017.8</v>
          </cell>
          <cell r="AD172">
            <v>43.614999999999995</v>
          </cell>
          <cell r="AE172">
            <v>0.042852230300648456</v>
          </cell>
        </row>
        <row r="173">
          <cell r="D173">
            <v>99.4</v>
          </cell>
          <cell r="AD173">
            <v>0.83</v>
          </cell>
          <cell r="AE173">
            <v>0.00835010060362173</v>
          </cell>
        </row>
        <row r="174">
          <cell r="D174">
            <v>10286.9</v>
          </cell>
          <cell r="AD174">
            <v>289.70700000000005</v>
          </cell>
          <cell r="AE174">
            <v>0.028162711798501012</v>
          </cell>
        </row>
        <row r="175">
          <cell r="D175">
            <v>104.9</v>
          </cell>
          <cell r="AD175">
            <v>249.092</v>
          </cell>
          <cell r="AE175">
            <v>2.3745662535748333</v>
          </cell>
        </row>
        <row r="176">
          <cell r="D176">
            <v>55859.99</v>
          </cell>
          <cell r="AD176">
            <v>0</v>
          </cell>
          <cell r="AE176">
            <v>0</v>
          </cell>
        </row>
        <row r="177">
          <cell r="D177">
            <v>47.1</v>
          </cell>
          <cell r="AD177">
            <v>6.302999999999999</v>
          </cell>
          <cell r="AE177">
            <v>0.1338216560509554</v>
          </cell>
        </row>
        <row r="178">
          <cell r="D178">
            <v>11</v>
          </cell>
          <cell r="AD178">
            <v>0</v>
          </cell>
          <cell r="AE178">
            <v>0</v>
          </cell>
        </row>
        <row r="179">
          <cell r="D179">
            <v>13.6</v>
          </cell>
          <cell r="AD179">
            <v>18.724</v>
          </cell>
          <cell r="AE179">
            <v>1.376764705882353</v>
          </cell>
        </row>
        <row r="180">
          <cell r="D180">
            <v>12.6</v>
          </cell>
          <cell r="AD180">
            <v>0.285</v>
          </cell>
          <cell r="AE180">
            <v>0.02261904761904762</v>
          </cell>
        </row>
        <row r="181">
          <cell r="D181">
            <v>798</v>
          </cell>
          <cell r="AD181">
            <v>0</v>
          </cell>
          <cell r="AE181">
            <v>0</v>
          </cell>
        </row>
        <row r="182">
          <cell r="D182">
            <v>216.55</v>
          </cell>
          <cell r="AD182">
            <v>132.638</v>
          </cell>
          <cell r="AE182">
            <v>0.6125051951050565</v>
          </cell>
        </row>
        <row r="183">
          <cell r="D183">
            <v>599.9</v>
          </cell>
          <cell r="AD183">
            <v>35.131</v>
          </cell>
          <cell r="AE183">
            <v>0.058561426904484085</v>
          </cell>
        </row>
        <row r="184">
          <cell r="D184">
            <v>999</v>
          </cell>
          <cell r="AD184">
            <v>838.944</v>
          </cell>
          <cell r="AE184">
            <v>0.8397837837837837</v>
          </cell>
        </row>
        <row r="185">
          <cell r="D185">
            <v>9</v>
          </cell>
          <cell r="AD185">
            <v>0</v>
          </cell>
          <cell r="AE185">
            <v>0</v>
          </cell>
        </row>
        <row r="186">
          <cell r="D186">
            <v>49</v>
          </cell>
          <cell r="AD186">
            <v>0</v>
          </cell>
          <cell r="AE186">
            <v>0</v>
          </cell>
        </row>
        <row r="187">
          <cell r="D187">
            <v>49</v>
          </cell>
          <cell r="AD187">
            <v>24.913999999999998</v>
          </cell>
          <cell r="AE187">
            <v>0.5084489795918367</v>
          </cell>
        </row>
        <row r="188">
          <cell r="D188">
            <v>18</v>
          </cell>
          <cell r="AD188">
            <v>0</v>
          </cell>
          <cell r="AE188">
            <v>0</v>
          </cell>
        </row>
        <row r="189">
          <cell r="D189">
            <v>248.55</v>
          </cell>
          <cell r="AD189">
            <v>195.722</v>
          </cell>
          <cell r="AE189">
            <v>0.7874552403942868</v>
          </cell>
        </row>
        <row r="190">
          <cell r="D190">
            <v>499</v>
          </cell>
          <cell r="AD190">
            <v>0</v>
          </cell>
          <cell r="AE190">
            <v>0</v>
          </cell>
        </row>
        <row r="191">
          <cell r="D191">
            <v>121626.39000000003</v>
          </cell>
          <cell r="AD191">
            <v>4514.867999999998</v>
          </cell>
          <cell r="AE191">
            <v>0.03712079261745742</v>
          </cell>
        </row>
        <row r="193">
          <cell r="D193">
            <v>1999.9</v>
          </cell>
          <cell r="AD193">
            <v>0</v>
          </cell>
          <cell r="AE193">
            <v>0</v>
          </cell>
        </row>
        <row r="194">
          <cell r="D194">
            <v>1995.9</v>
          </cell>
          <cell r="AD194">
            <v>2.106</v>
          </cell>
          <cell r="AE194">
            <v>0.0010551630843228616</v>
          </cell>
        </row>
        <row r="195">
          <cell r="D195">
            <v>2067.1</v>
          </cell>
          <cell r="AD195">
            <v>120.022</v>
          </cell>
          <cell r="AE195">
            <v>0.05806298679309178</v>
          </cell>
        </row>
        <row r="196">
          <cell r="D196">
            <v>883.6</v>
          </cell>
          <cell r="AD196">
            <v>0</v>
          </cell>
          <cell r="AE196">
            <v>0</v>
          </cell>
        </row>
        <row r="197">
          <cell r="D197">
            <v>78.45</v>
          </cell>
          <cell r="AD197">
            <v>0</v>
          </cell>
          <cell r="AE197">
            <v>0</v>
          </cell>
        </row>
        <row r="198">
          <cell r="D198">
            <v>4980</v>
          </cell>
          <cell r="AD198">
            <v>0</v>
          </cell>
          <cell r="AE198">
            <v>0</v>
          </cell>
        </row>
        <row r="199">
          <cell r="D199">
            <v>686.1</v>
          </cell>
          <cell r="AD199">
            <v>32.623</v>
          </cell>
          <cell r="AE199">
            <v>0.04754846232327649</v>
          </cell>
        </row>
        <row r="200">
          <cell r="D200">
            <v>399.7</v>
          </cell>
          <cell r="AD200">
            <v>0.778</v>
          </cell>
          <cell r="AE200">
            <v>0.0019464598448836628</v>
          </cell>
        </row>
        <row r="201">
          <cell r="D201">
            <v>0</v>
          </cell>
          <cell r="AD201">
            <v>0</v>
          </cell>
          <cell r="AE201" t="e">
            <v>#DIV/0!</v>
          </cell>
        </row>
        <row r="202">
          <cell r="D202">
            <v>111.1</v>
          </cell>
          <cell r="AD202">
            <v>0</v>
          </cell>
          <cell r="AE202">
            <v>0</v>
          </cell>
        </row>
        <row r="203">
          <cell r="D203">
            <v>199.9</v>
          </cell>
          <cell r="AD203">
            <v>0</v>
          </cell>
          <cell r="AE203">
            <v>0</v>
          </cell>
        </row>
        <row r="204">
          <cell r="D204">
            <v>498.6</v>
          </cell>
          <cell r="AD204">
            <v>6.222</v>
          </cell>
          <cell r="AE204">
            <v>0.012478941034897714</v>
          </cell>
        </row>
        <row r="205">
          <cell r="D205">
            <v>2495.89</v>
          </cell>
          <cell r="AD205">
            <v>0</v>
          </cell>
          <cell r="AE205">
            <v>0</v>
          </cell>
        </row>
        <row r="206">
          <cell r="D206">
            <v>9.47</v>
          </cell>
          <cell r="AD206">
            <v>0.9279999999999999</v>
          </cell>
          <cell r="AE206">
            <v>0.0979936642027455</v>
          </cell>
        </row>
        <row r="207">
          <cell r="D207">
            <v>2598</v>
          </cell>
          <cell r="AD207">
            <v>1915.459</v>
          </cell>
          <cell r="AE207">
            <v>0.7372821401077753</v>
          </cell>
        </row>
        <row r="208">
          <cell r="D208">
            <v>41.9</v>
          </cell>
          <cell r="AD208">
            <v>0.6180000000000001</v>
          </cell>
          <cell r="AE208">
            <v>0.014749403341288787</v>
          </cell>
        </row>
        <row r="209">
          <cell r="D209">
            <v>9.85</v>
          </cell>
          <cell r="AD209">
            <v>0</v>
          </cell>
          <cell r="AE209">
            <v>0</v>
          </cell>
        </row>
        <row r="210">
          <cell r="D210">
            <v>99</v>
          </cell>
          <cell r="AD210">
            <v>0</v>
          </cell>
          <cell r="AE210">
            <v>0</v>
          </cell>
        </row>
        <row r="211">
          <cell r="D211">
            <v>49.9</v>
          </cell>
          <cell r="AD211">
            <v>3.265</v>
          </cell>
          <cell r="AE211">
            <v>0.06543086172344689</v>
          </cell>
        </row>
        <row r="212">
          <cell r="D212">
            <v>2.49</v>
          </cell>
          <cell r="AD212">
            <v>0</v>
          </cell>
          <cell r="AE212">
            <v>0</v>
          </cell>
        </row>
        <row r="213">
          <cell r="D213">
            <v>2.49</v>
          </cell>
          <cell r="AD213">
            <v>0</v>
          </cell>
          <cell r="AE213">
            <v>0</v>
          </cell>
        </row>
        <row r="214">
          <cell r="D214">
            <v>0</v>
          </cell>
          <cell r="AD214">
            <v>0</v>
          </cell>
          <cell r="AE214" t="e">
            <v>#DIV/0!</v>
          </cell>
        </row>
        <row r="215">
          <cell r="D215">
            <v>2499.9</v>
          </cell>
          <cell r="AD215">
            <v>0</v>
          </cell>
          <cell r="AE215">
            <v>0</v>
          </cell>
        </row>
        <row r="216">
          <cell r="D216">
            <v>4999.8</v>
          </cell>
          <cell r="AD216">
            <v>0</v>
          </cell>
          <cell r="AE216">
            <v>0</v>
          </cell>
        </row>
        <row r="217">
          <cell r="D217">
            <v>26709.040000000008</v>
          </cell>
          <cell r="AD217">
            <v>2082.0209999999997</v>
          </cell>
          <cell r="AE217">
            <v>0.07795192189610706</v>
          </cell>
        </row>
        <row r="219">
          <cell r="D219">
            <v>3255.5</v>
          </cell>
          <cell r="AD219">
            <v>89.91799999999999</v>
          </cell>
          <cell r="AE219">
            <v>0.027620334818000306</v>
          </cell>
        </row>
        <row r="220">
          <cell r="D220">
            <v>0</v>
          </cell>
          <cell r="AD220">
            <v>0</v>
          </cell>
          <cell r="AE220" t="e">
            <v>#DIV/0!</v>
          </cell>
        </row>
        <row r="221">
          <cell r="D221">
            <v>106.2</v>
          </cell>
          <cell r="AD221">
            <v>57.805</v>
          </cell>
          <cell r="AE221">
            <v>0.5443032015065913</v>
          </cell>
        </row>
        <row r="222">
          <cell r="D222">
            <v>175.3</v>
          </cell>
          <cell r="AD222">
            <v>0</v>
          </cell>
          <cell r="AE222">
            <v>0</v>
          </cell>
        </row>
        <row r="223">
          <cell r="D223">
            <v>308.7</v>
          </cell>
          <cell r="AD223">
            <v>0</v>
          </cell>
          <cell r="AE223">
            <v>0</v>
          </cell>
        </row>
        <row r="224">
          <cell r="D224">
            <v>3781.6</v>
          </cell>
          <cell r="AD224">
            <v>4249.099</v>
          </cell>
          <cell r="AE224">
            <v>1.1236246562301673</v>
          </cell>
        </row>
        <row r="225">
          <cell r="D225">
            <v>1313</v>
          </cell>
          <cell r="AD225">
            <v>1016.428</v>
          </cell>
          <cell r="AE225">
            <v>0.7741264280274182</v>
          </cell>
        </row>
        <row r="226">
          <cell r="D226">
            <v>899.9</v>
          </cell>
          <cell r="AD226">
            <v>0</v>
          </cell>
          <cell r="AE226">
            <v>0</v>
          </cell>
        </row>
        <row r="227">
          <cell r="D227">
            <v>467</v>
          </cell>
          <cell r="AD227">
            <v>0</v>
          </cell>
          <cell r="AE227">
            <v>0</v>
          </cell>
        </row>
        <row r="228">
          <cell r="D228">
            <v>18</v>
          </cell>
          <cell r="AD228">
            <v>0</v>
          </cell>
          <cell r="AE228">
            <v>0</v>
          </cell>
        </row>
        <row r="229">
          <cell r="D229">
            <v>4999.9</v>
          </cell>
          <cell r="AD229">
            <v>0</v>
          </cell>
          <cell r="AE229">
            <v>0</v>
          </cell>
        </row>
        <row r="230">
          <cell r="D230">
            <v>4700</v>
          </cell>
          <cell r="AD230">
            <v>1152.152</v>
          </cell>
          <cell r="AE230">
            <v>0.24513872340425533</v>
          </cell>
        </row>
        <row r="231">
          <cell r="D231">
            <v>2399.6</v>
          </cell>
          <cell r="AD231">
            <v>0</v>
          </cell>
          <cell r="AE231">
            <v>0</v>
          </cell>
        </row>
        <row r="232">
          <cell r="D232">
            <v>130</v>
          </cell>
          <cell r="AD232">
            <v>0</v>
          </cell>
          <cell r="AE232">
            <v>0</v>
          </cell>
        </row>
        <row r="233">
          <cell r="D233">
            <v>60</v>
          </cell>
          <cell r="AD233">
            <v>0</v>
          </cell>
          <cell r="AE233">
            <v>0</v>
          </cell>
        </row>
        <row r="234">
          <cell r="D234">
            <v>5999</v>
          </cell>
          <cell r="AD234">
            <v>441.53</v>
          </cell>
          <cell r="AE234">
            <v>0.07360060010001666</v>
          </cell>
        </row>
        <row r="235">
          <cell r="D235">
            <v>28613.699999999997</v>
          </cell>
          <cell r="AD235">
            <v>7006.932</v>
          </cell>
          <cell r="AE235">
            <v>0.24488031956720036</v>
          </cell>
        </row>
        <row r="237">
          <cell r="D237">
            <v>713</v>
          </cell>
          <cell r="AD237">
            <v>0</v>
          </cell>
          <cell r="AE237">
            <v>0</v>
          </cell>
        </row>
        <row r="238">
          <cell r="D238">
            <v>713</v>
          </cell>
          <cell r="AD238">
            <v>0</v>
          </cell>
          <cell r="AE238">
            <v>0</v>
          </cell>
        </row>
        <row r="240">
          <cell r="D240">
            <v>1510</v>
          </cell>
          <cell r="AD240">
            <v>0</v>
          </cell>
          <cell r="AE240">
            <v>0</v>
          </cell>
        </row>
        <row r="241">
          <cell r="D241">
            <v>780</v>
          </cell>
          <cell r="AD241">
            <v>0</v>
          </cell>
          <cell r="AE241">
            <v>0</v>
          </cell>
        </row>
        <row r="242">
          <cell r="D242">
            <v>365</v>
          </cell>
          <cell r="AD242">
            <v>0</v>
          </cell>
          <cell r="AE242">
            <v>0</v>
          </cell>
        </row>
        <row r="243">
          <cell r="D243">
            <v>671</v>
          </cell>
          <cell r="AD243">
            <v>0</v>
          </cell>
          <cell r="AE243">
            <v>0</v>
          </cell>
        </row>
        <row r="244">
          <cell r="D244">
            <v>3326</v>
          </cell>
          <cell r="AD244">
            <v>0</v>
          </cell>
          <cell r="AE244">
            <v>0</v>
          </cell>
        </row>
        <row r="246">
          <cell r="D246">
            <v>3895</v>
          </cell>
          <cell r="AD246">
            <v>0</v>
          </cell>
          <cell r="AE246">
            <v>0</v>
          </cell>
        </row>
        <row r="247">
          <cell r="D247">
            <v>3895</v>
          </cell>
          <cell r="AD247">
            <v>0</v>
          </cell>
          <cell r="AE247">
            <v>0</v>
          </cell>
        </row>
        <row r="249">
          <cell r="D249">
            <v>584</v>
          </cell>
          <cell r="AD249">
            <v>0</v>
          </cell>
          <cell r="AE249">
            <v>0</v>
          </cell>
        </row>
        <row r="250">
          <cell r="D250">
            <v>180</v>
          </cell>
          <cell r="AD250">
            <v>0</v>
          </cell>
          <cell r="AE250">
            <v>0</v>
          </cell>
        </row>
        <row r="251">
          <cell r="D251">
            <v>595</v>
          </cell>
          <cell r="AD251">
            <v>0</v>
          </cell>
          <cell r="AE251">
            <v>0</v>
          </cell>
        </row>
        <row r="252">
          <cell r="D252">
            <v>1373</v>
          </cell>
          <cell r="AD252">
            <v>0</v>
          </cell>
          <cell r="AE252">
            <v>0</v>
          </cell>
        </row>
        <row r="253">
          <cell r="D253">
            <v>2732</v>
          </cell>
          <cell r="AD253">
            <v>0</v>
          </cell>
          <cell r="AE253">
            <v>0</v>
          </cell>
        </row>
        <row r="254">
          <cell r="D254">
            <v>1012813.96</v>
          </cell>
          <cell r="AD254">
            <v>113249.986</v>
          </cell>
          <cell r="AE254">
            <v>0.11181716531632326</v>
          </cell>
        </row>
        <row r="255">
          <cell r="D255">
            <v>17358</v>
          </cell>
          <cell r="AD255">
            <v>0</v>
          </cell>
          <cell r="AE255">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H305"/>
  <sheetViews>
    <sheetView tabSelected="1" zoomScale="85" zoomScaleNormal="85" zoomScalePageLayoutView="0" workbookViewId="0" topLeftCell="D224">
      <selection activeCell="D258" sqref="D258:G258"/>
    </sheetView>
  </sheetViews>
  <sheetFormatPr defaultColWidth="7.50390625" defaultRowHeight="12.75"/>
  <cols>
    <col min="1" max="3" width="7.50390625" style="1" hidden="1" customWidth="1"/>
    <col min="4" max="4" width="37.875" style="2" customWidth="1"/>
    <col min="5" max="5" width="41.875" style="2" customWidth="1"/>
    <col min="6" max="6" width="19.375" style="2" customWidth="1"/>
    <col min="7" max="7" width="10.50390625" style="3" customWidth="1"/>
    <col min="8" max="16384" width="7.50390625" style="2" customWidth="1"/>
  </cols>
  <sheetData>
    <row r="1" ht="15">
      <c r="E1" s="1" t="s">
        <v>0</v>
      </c>
    </row>
    <row r="2" spans="4:7" ht="15">
      <c r="D2" s="76" t="s">
        <v>1</v>
      </c>
      <c r="E2" s="76"/>
      <c r="F2" s="76"/>
      <c r="G2" s="76"/>
    </row>
    <row r="3" spans="4:7" ht="15">
      <c r="D3" s="77" t="s">
        <v>2</v>
      </c>
      <c r="E3" s="77"/>
      <c r="F3" s="4"/>
      <c r="G3" s="5" t="s">
        <v>3</v>
      </c>
    </row>
    <row r="4" spans="1:7" ht="45.75" customHeight="1">
      <c r="A4" s="1" t="s">
        <v>4</v>
      </c>
      <c r="D4" s="6" t="s">
        <v>5</v>
      </c>
      <c r="E4" s="7" t="s">
        <v>6</v>
      </c>
      <c r="F4" s="8" t="s">
        <v>7</v>
      </c>
      <c r="G4" s="9" t="s">
        <v>8</v>
      </c>
    </row>
    <row r="5" spans="1:7" ht="15">
      <c r="A5" s="1">
        <v>1</v>
      </c>
      <c r="B5" s="1">
        <v>261</v>
      </c>
      <c r="D5" s="73" t="s">
        <v>9</v>
      </c>
      <c r="E5" s="74"/>
      <c r="F5" s="74"/>
      <c r="G5" s="75"/>
    </row>
    <row r="6" spans="1:7" ht="15">
      <c r="A6" s="1">
        <f>IF(G6&gt;10,1,0)</f>
        <v>0</v>
      </c>
      <c r="B6" s="1">
        <v>677</v>
      </c>
      <c r="D6" s="10" t="s">
        <v>10</v>
      </c>
      <c r="E6" s="11">
        <f>'[1]По ТУ'!D7</f>
        <v>24290.5</v>
      </c>
      <c r="F6" s="12">
        <f>'[1]По ТУ'!AD7</f>
        <v>281.743</v>
      </c>
      <c r="G6" s="13">
        <f>'[1]По ТУ'!AE7</f>
        <v>0.011598896688005598</v>
      </c>
    </row>
    <row r="7" spans="1:7" ht="15">
      <c r="A7" s="1">
        <f aca="true" t="shared" si="0" ref="A7:A70">IF(G7&gt;10,1,0)</f>
        <v>0</v>
      </c>
      <c r="B7" s="14" t="s">
        <v>11</v>
      </c>
      <c r="C7" s="14"/>
      <c r="D7" s="15" t="s">
        <v>12</v>
      </c>
      <c r="E7" s="11">
        <f>'[1]По ТУ'!D8</f>
        <v>21641.33</v>
      </c>
      <c r="F7" s="12">
        <f>'[1]По ТУ'!AD8</f>
        <v>4101.9220000000005</v>
      </c>
      <c r="G7" s="13">
        <f>'[1]По ТУ'!AE8</f>
        <v>0.18954112339675983</v>
      </c>
    </row>
    <row r="8" spans="1:7" ht="15">
      <c r="A8" s="1">
        <f t="shared" si="0"/>
        <v>0</v>
      </c>
      <c r="B8" s="16">
        <v>403</v>
      </c>
      <c r="C8" s="16"/>
      <c r="D8" s="15" t="s">
        <v>13</v>
      </c>
      <c r="E8" s="11">
        <f>'[1]По ТУ'!D9</f>
        <v>4994.2</v>
      </c>
      <c r="F8" s="12">
        <f>'[1]По ТУ'!AD9</f>
        <v>0</v>
      </c>
      <c r="G8" s="13">
        <f>'[1]По ТУ'!AE9</f>
        <v>0</v>
      </c>
    </row>
    <row r="9" spans="1:7" ht="15">
      <c r="A9" s="1">
        <f t="shared" si="0"/>
        <v>0</v>
      </c>
      <c r="B9" s="16">
        <v>204</v>
      </c>
      <c r="C9" s="16"/>
      <c r="D9" s="15" t="s">
        <v>14</v>
      </c>
      <c r="E9" s="11">
        <f>'[1]По ТУ'!D10</f>
        <v>44171.23</v>
      </c>
      <c r="F9" s="12">
        <f>'[1]По ТУ'!AD10</f>
        <v>410.621</v>
      </c>
      <c r="G9" s="13">
        <f>'[1]По ТУ'!AE10</f>
        <v>0.009296118763276457</v>
      </c>
    </row>
    <row r="10" spans="1:7" ht="15">
      <c r="A10" s="1">
        <f t="shared" si="0"/>
        <v>0</v>
      </c>
      <c r="B10" s="16">
        <v>304</v>
      </c>
      <c r="C10" s="16"/>
      <c r="D10" s="15" t="s">
        <v>15</v>
      </c>
      <c r="E10" s="11">
        <f>'[1]По ТУ'!D11</f>
        <v>3396</v>
      </c>
      <c r="F10" s="12">
        <f>'[1]По ТУ'!AD11</f>
        <v>0</v>
      </c>
      <c r="G10" s="13">
        <f>'[1]По ТУ'!AE11</f>
        <v>0</v>
      </c>
    </row>
    <row r="11" spans="1:7" ht="15">
      <c r="A11" s="1">
        <f t="shared" si="0"/>
        <v>0</v>
      </c>
      <c r="B11" s="1">
        <v>411</v>
      </c>
      <c r="D11" s="15" t="s">
        <v>16</v>
      </c>
      <c r="E11" s="11">
        <f>'[1]По ТУ'!D12</f>
        <v>937</v>
      </c>
      <c r="F11" s="12">
        <f>'[1]По ТУ'!AD12</f>
        <v>0</v>
      </c>
      <c r="G11" s="13">
        <f>'[1]По ТУ'!AE12</f>
        <v>0</v>
      </c>
    </row>
    <row r="12" spans="1:7" ht="15">
      <c r="A12" s="1">
        <f t="shared" si="0"/>
        <v>0</v>
      </c>
      <c r="B12" s="1">
        <v>144</v>
      </c>
      <c r="D12" s="10" t="s">
        <v>17</v>
      </c>
      <c r="E12" s="11">
        <f>'[1]По ТУ'!D13</f>
        <v>1592.5</v>
      </c>
      <c r="F12" s="12">
        <f>'[1]По ТУ'!AD13</f>
        <v>398.296</v>
      </c>
      <c r="G12" s="13">
        <f>'[1]По ТУ'!AE13</f>
        <v>0.25010737833594976</v>
      </c>
    </row>
    <row r="13" spans="1:7" ht="15">
      <c r="A13" s="1">
        <f t="shared" si="0"/>
        <v>0</v>
      </c>
      <c r="B13" s="1">
        <v>696</v>
      </c>
      <c r="D13" s="10" t="s">
        <v>18</v>
      </c>
      <c r="E13" s="11">
        <f>'[1]По ТУ'!D14</f>
        <v>99</v>
      </c>
      <c r="F13" s="12">
        <f>'[1]По ТУ'!AD14</f>
        <v>22.041000000000004</v>
      </c>
      <c r="G13" s="13">
        <f>'[1]По ТУ'!AE14</f>
        <v>0.2226363636363637</v>
      </c>
    </row>
    <row r="14" spans="1:7" ht="15">
      <c r="A14" s="1">
        <f t="shared" si="0"/>
        <v>0</v>
      </c>
      <c r="B14" s="1">
        <v>888</v>
      </c>
      <c r="D14" s="15" t="s">
        <v>19</v>
      </c>
      <c r="E14" s="11">
        <f>'[1]По ТУ'!D15</f>
        <v>24998.5</v>
      </c>
      <c r="F14" s="12">
        <f>'[1]По ТУ'!AD15</f>
        <v>17.158</v>
      </c>
      <c r="G14" s="13">
        <f>'[1]По ТУ'!AE15</f>
        <v>0.0006863611816709004</v>
      </c>
    </row>
    <row r="15" spans="1:7" ht="15">
      <c r="A15" s="1">
        <f t="shared" si="0"/>
        <v>0</v>
      </c>
      <c r="B15" s="1">
        <v>840</v>
      </c>
      <c r="D15" s="17" t="s">
        <v>20</v>
      </c>
      <c r="E15" s="11">
        <f>'[1]По ТУ'!D16</f>
        <v>0.9</v>
      </c>
      <c r="F15" s="12">
        <f>'[1]По ТУ'!AD16</f>
        <v>0</v>
      </c>
      <c r="G15" s="13">
        <f>'[1]По ТУ'!AE16</f>
        <v>0</v>
      </c>
    </row>
    <row r="16" spans="1:7" ht="15">
      <c r="A16" s="1">
        <f t="shared" si="0"/>
        <v>0</v>
      </c>
      <c r="B16" s="1">
        <v>859</v>
      </c>
      <c r="D16" s="17" t="s">
        <v>21</v>
      </c>
      <c r="E16" s="11">
        <f>'[1]По ТУ'!D17</f>
        <v>2298</v>
      </c>
      <c r="F16" s="12">
        <f>'[1]По ТУ'!AD17</f>
        <v>0</v>
      </c>
      <c r="G16" s="13">
        <f>'[1]По ТУ'!AE17</f>
        <v>0</v>
      </c>
    </row>
    <row r="17" spans="1:7" ht="15">
      <c r="A17" s="1">
        <f t="shared" si="0"/>
        <v>0</v>
      </c>
      <c r="B17" s="1">
        <v>860</v>
      </c>
      <c r="D17" s="17" t="s">
        <v>22</v>
      </c>
      <c r="E17" s="11">
        <f>'[1]По ТУ'!D18</f>
        <v>489</v>
      </c>
      <c r="F17" s="12">
        <f>'[1]По ТУ'!AD18</f>
        <v>0</v>
      </c>
      <c r="G17" s="13">
        <f>'[1]По ТУ'!AE18</f>
        <v>0</v>
      </c>
    </row>
    <row r="18" spans="1:7" ht="15">
      <c r="A18" s="1">
        <f t="shared" si="0"/>
        <v>0</v>
      </c>
      <c r="B18" s="1">
        <v>866</v>
      </c>
      <c r="D18" s="15" t="s">
        <v>23</v>
      </c>
      <c r="E18" s="11">
        <f>'[1]По ТУ'!D19</f>
        <v>24</v>
      </c>
      <c r="F18" s="12">
        <f>'[1]По ТУ'!AD19</f>
        <v>0</v>
      </c>
      <c r="G18" s="13">
        <f>'[1]По ТУ'!AE19</f>
        <v>0</v>
      </c>
    </row>
    <row r="19" spans="1:7" ht="15">
      <c r="A19" s="1">
        <f t="shared" si="0"/>
        <v>0</v>
      </c>
      <c r="B19" s="1">
        <v>425</v>
      </c>
      <c r="D19" s="15" t="s">
        <v>24</v>
      </c>
      <c r="E19" s="11">
        <f>'[1]По ТУ'!D20</f>
        <v>34</v>
      </c>
      <c r="F19" s="12">
        <f>'[1]По ТУ'!AD20</f>
        <v>0</v>
      </c>
      <c r="G19" s="13">
        <f>'[1]По ТУ'!AE20</f>
        <v>0</v>
      </c>
    </row>
    <row r="20" spans="1:7" ht="15">
      <c r="A20" s="1">
        <f t="shared" si="0"/>
        <v>0</v>
      </c>
      <c r="B20" s="1">
        <v>927</v>
      </c>
      <c r="D20" s="15" t="s">
        <v>25</v>
      </c>
      <c r="E20" s="11">
        <f>'[1]По ТУ'!D21</f>
        <v>99</v>
      </c>
      <c r="F20" s="12">
        <f>'[1]По ТУ'!AD21</f>
        <v>0</v>
      </c>
      <c r="G20" s="13">
        <f>'[1]По ТУ'!AE21</f>
        <v>0</v>
      </c>
    </row>
    <row r="21" spans="4:7" ht="15">
      <c r="D21" s="18" t="s">
        <v>26</v>
      </c>
      <c r="E21" s="19">
        <f>'[1]По ТУ'!D22</f>
        <v>129065.16</v>
      </c>
      <c r="F21" s="20">
        <f>'[1]По ТУ'!AD22</f>
        <v>5231.781000000002</v>
      </c>
      <c r="G21" s="21">
        <f>'[1]По ТУ'!AE22</f>
        <v>0.04053596648390628</v>
      </c>
    </row>
    <row r="22" spans="4:7" ht="15">
      <c r="D22" s="78" t="s">
        <v>27</v>
      </c>
      <c r="E22" s="79"/>
      <c r="F22" s="79"/>
      <c r="G22" s="80"/>
    </row>
    <row r="23" spans="1:7" ht="15">
      <c r="A23" s="1">
        <f t="shared" si="0"/>
        <v>0</v>
      </c>
      <c r="B23" s="1">
        <v>968.995</v>
      </c>
      <c r="D23" s="15" t="s">
        <v>28</v>
      </c>
      <c r="E23" s="22">
        <f>'[1]По ТУ'!D24</f>
        <v>174</v>
      </c>
      <c r="F23" s="23">
        <f>'[1]По ТУ'!AD24</f>
        <v>0</v>
      </c>
      <c r="G23" s="24">
        <f>'[1]По ТУ'!AE24</f>
        <v>0</v>
      </c>
    </row>
    <row r="24" spans="1:7" ht="15">
      <c r="A24" s="1">
        <f t="shared" si="0"/>
        <v>0</v>
      </c>
      <c r="B24" s="1">
        <v>988</v>
      </c>
      <c r="D24" s="15" t="s">
        <v>29</v>
      </c>
      <c r="E24" s="22">
        <f>'[1]По ТУ'!D25</f>
        <v>1950</v>
      </c>
      <c r="F24" s="23">
        <f>'[1]По ТУ'!AD25</f>
        <v>0</v>
      </c>
      <c r="G24" s="24">
        <f>'[1]По ТУ'!AE25</f>
        <v>0</v>
      </c>
    </row>
    <row r="25" spans="1:7" ht="15">
      <c r="A25" s="1">
        <f t="shared" si="0"/>
        <v>0</v>
      </c>
      <c r="B25" s="1">
        <v>967</v>
      </c>
      <c r="D25" s="15" t="s">
        <v>30</v>
      </c>
      <c r="E25" s="22">
        <f>'[1]По ТУ'!D26</f>
        <v>1162</v>
      </c>
      <c r="F25" s="23">
        <f>'[1]По ТУ'!AD26</f>
        <v>0</v>
      </c>
      <c r="G25" s="24">
        <f>'[1]По ТУ'!AE26</f>
        <v>0</v>
      </c>
    </row>
    <row r="26" spans="1:7" ht="15">
      <c r="A26" s="1">
        <f t="shared" si="0"/>
        <v>0</v>
      </c>
      <c r="B26" s="1">
        <v>989.993</v>
      </c>
      <c r="D26" s="15" t="s">
        <v>31</v>
      </c>
      <c r="E26" s="22">
        <f>'[1]По ТУ'!D27</f>
        <v>241</v>
      </c>
      <c r="F26" s="23">
        <f>'[1]По ТУ'!AD27</f>
        <v>0</v>
      </c>
      <c r="G26" s="24">
        <f>'[1]По ТУ'!AE27</f>
        <v>0</v>
      </c>
    </row>
    <row r="27" spans="4:7" ht="15">
      <c r="D27" s="18" t="s">
        <v>26</v>
      </c>
      <c r="E27" s="25">
        <f>'[1]По ТУ'!D28</f>
        <v>3527</v>
      </c>
      <c r="F27" s="26">
        <f>'[1]По ТУ'!AD28</f>
        <v>0</v>
      </c>
      <c r="G27" s="27">
        <f>'[1]По ТУ'!AE28</f>
        <v>0</v>
      </c>
    </row>
    <row r="28" spans="2:7" ht="18" customHeight="1">
      <c r="B28" s="1">
        <v>264</v>
      </c>
      <c r="D28" s="73" t="s">
        <v>32</v>
      </c>
      <c r="E28" s="74"/>
      <c r="F28" s="74"/>
      <c r="G28" s="75"/>
    </row>
    <row r="29" spans="1:7" ht="18" customHeight="1">
      <c r="A29" s="1">
        <f t="shared" si="0"/>
        <v>0</v>
      </c>
      <c r="B29" s="1">
        <v>677</v>
      </c>
      <c r="D29" s="10" t="s">
        <v>10</v>
      </c>
      <c r="E29" s="11">
        <f>'[1]По ТУ'!D30</f>
        <v>1780</v>
      </c>
      <c r="F29" s="12">
        <f>'[1]По ТУ'!AD30</f>
        <v>193.853</v>
      </c>
      <c r="G29" s="13">
        <f>'[1]По ТУ'!AE30</f>
        <v>0.1089061797752809</v>
      </c>
    </row>
    <row r="30" spans="1:7" ht="15">
      <c r="A30" s="1">
        <f t="shared" si="0"/>
        <v>0</v>
      </c>
      <c r="B30" s="1">
        <v>304</v>
      </c>
      <c r="D30" s="15" t="s">
        <v>15</v>
      </c>
      <c r="E30" s="11">
        <f>'[1]По ТУ'!D31</f>
        <v>348.4</v>
      </c>
      <c r="F30" s="12">
        <f>'[1]По ТУ'!AD31</f>
        <v>0</v>
      </c>
      <c r="G30" s="13">
        <f>'[1]По ТУ'!AE31</f>
        <v>0</v>
      </c>
    </row>
    <row r="31" spans="1:7" ht="15">
      <c r="A31" s="1">
        <f t="shared" si="0"/>
        <v>0</v>
      </c>
      <c r="B31" s="1">
        <v>144</v>
      </c>
      <c r="D31" s="15" t="s">
        <v>17</v>
      </c>
      <c r="E31" s="11">
        <f>'[1]По ТУ'!D32</f>
        <v>500</v>
      </c>
      <c r="F31" s="12">
        <f>'[1]По ТУ'!AD32</f>
        <v>60.728</v>
      </c>
      <c r="G31" s="13">
        <f>'[1]По ТУ'!AE32</f>
        <v>0.12145600000000001</v>
      </c>
    </row>
    <row r="32" spans="1:7" ht="15">
      <c r="A32" s="1">
        <f t="shared" si="0"/>
        <v>0</v>
      </c>
      <c r="B32" s="14" t="s">
        <v>33</v>
      </c>
      <c r="C32" s="14"/>
      <c r="D32" s="10" t="s">
        <v>18</v>
      </c>
      <c r="E32" s="11">
        <f>'[1]По ТУ'!D33</f>
        <v>69</v>
      </c>
      <c r="F32" s="12">
        <f>'[1]По ТУ'!AD33</f>
        <v>0.158</v>
      </c>
      <c r="G32" s="13">
        <f>'[1]По ТУ'!AE33</f>
        <v>0.002289855072463768</v>
      </c>
    </row>
    <row r="33" spans="1:7" ht="15">
      <c r="A33" s="1">
        <f t="shared" si="0"/>
        <v>0</v>
      </c>
      <c r="B33" s="1">
        <v>458</v>
      </c>
      <c r="D33" s="10" t="s">
        <v>34</v>
      </c>
      <c r="E33" s="11">
        <f>'[1]По ТУ'!D34</f>
        <v>90.8</v>
      </c>
      <c r="F33" s="12">
        <f>'[1]По ТУ'!AD34</f>
        <v>0</v>
      </c>
      <c r="G33" s="13">
        <f>'[1]По ТУ'!AE34</f>
        <v>0</v>
      </c>
    </row>
    <row r="34" spans="1:7" ht="15">
      <c r="A34" s="1">
        <f t="shared" si="0"/>
        <v>0</v>
      </c>
      <c r="B34" s="1">
        <v>888</v>
      </c>
      <c r="D34" s="15" t="s">
        <v>35</v>
      </c>
      <c r="E34" s="11">
        <f>'[1]По ТУ'!D35</f>
        <v>14998.5</v>
      </c>
      <c r="F34" s="12">
        <f>'[1]По ТУ'!AD35</f>
        <v>7.473</v>
      </c>
      <c r="G34" s="13">
        <f>'[1]По ТУ'!AE35</f>
        <v>0.0004982498249824982</v>
      </c>
    </row>
    <row r="35" spans="1:7" ht="15" customHeight="1">
      <c r="A35" s="1">
        <f t="shared" si="0"/>
        <v>0</v>
      </c>
      <c r="B35" s="1">
        <v>949</v>
      </c>
      <c r="D35" s="15" t="s">
        <v>36</v>
      </c>
      <c r="E35" s="11">
        <f>'[1]По ТУ'!D36</f>
        <v>995</v>
      </c>
      <c r="F35" s="12">
        <f>'[1]По ТУ'!AD36</f>
        <v>0</v>
      </c>
      <c r="G35" s="13">
        <f>'[1]По ТУ'!AE36</f>
        <v>0</v>
      </c>
    </row>
    <row r="36" spans="4:10" ht="15">
      <c r="D36" s="28" t="s">
        <v>26</v>
      </c>
      <c r="E36" s="19">
        <f>'[1]По ТУ'!D37</f>
        <v>18781.7</v>
      </c>
      <c r="F36" s="20">
        <f>'[1]По ТУ'!AD37</f>
        <v>262.212</v>
      </c>
      <c r="G36" s="21">
        <f>'[1]По ТУ'!AE37</f>
        <v>0.013961036540888204</v>
      </c>
      <c r="J36" s="29"/>
    </row>
    <row r="37" spans="2:7" ht="17.25" customHeight="1">
      <c r="B37" s="1">
        <v>265</v>
      </c>
      <c r="D37" s="73" t="s">
        <v>37</v>
      </c>
      <c r="E37" s="74"/>
      <c r="F37" s="74"/>
      <c r="G37" s="75"/>
    </row>
    <row r="38" spans="1:10" ht="17.25" customHeight="1">
      <c r="A38" s="1">
        <f t="shared" si="0"/>
        <v>0</v>
      </c>
      <c r="B38" s="1">
        <v>677</v>
      </c>
      <c r="D38" s="10" t="s">
        <v>10</v>
      </c>
      <c r="E38" s="11">
        <f>'[1]По ТУ'!D39</f>
        <v>4837.5</v>
      </c>
      <c r="F38" s="12">
        <f>'[1]По ТУ'!AD39</f>
        <v>2601.6919999999996</v>
      </c>
      <c r="G38" s="13">
        <f>'[1]По ТУ'!AE39</f>
        <v>0.5378174677002583</v>
      </c>
      <c r="J38" s="29"/>
    </row>
    <row r="39" spans="1:10" ht="15">
      <c r="A39" s="1">
        <f t="shared" si="0"/>
        <v>0</v>
      </c>
      <c r="B39" s="1">
        <v>144</v>
      </c>
      <c r="D39" s="15" t="s">
        <v>17</v>
      </c>
      <c r="E39" s="11">
        <f>'[1]По ТУ'!D40</f>
        <v>724.5</v>
      </c>
      <c r="F39" s="12">
        <f>'[1]По ТУ'!AD40</f>
        <v>366.322</v>
      </c>
      <c r="G39" s="13">
        <f>'[1]По ТУ'!AE40</f>
        <v>0.5056204278812975</v>
      </c>
      <c r="J39" s="29"/>
    </row>
    <row r="40" spans="1:10" ht="15">
      <c r="A40" s="1">
        <f t="shared" si="0"/>
        <v>0</v>
      </c>
      <c r="B40" s="1">
        <v>696</v>
      </c>
      <c r="D40" s="10" t="s">
        <v>18</v>
      </c>
      <c r="E40" s="11">
        <f>'[1]По ТУ'!D41</f>
        <v>328.58</v>
      </c>
      <c r="F40" s="12">
        <f>'[1]По ТУ'!AD41</f>
        <v>0</v>
      </c>
      <c r="G40" s="13">
        <f>'[1]По ТУ'!AE41</f>
        <v>0</v>
      </c>
      <c r="J40" s="29"/>
    </row>
    <row r="41" spans="1:10" ht="15">
      <c r="A41" s="1">
        <f t="shared" si="0"/>
        <v>0</v>
      </c>
      <c r="B41" s="1">
        <v>945</v>
      </c>
      <c r="D41" s="15" t="s">
        <v>38</v>
      </c>
      <c r="E41" s="11">
        <f>'[1]По ТУ'!D42</f>
        <v>33.95</v>
      </c>
      <c r="F41" s="12">
        <f>'[1]По ТУ'!AD42</f>
        <v>0</v>
      </c>
      <c r="G41" s="13">
        <f>'[1]По ТУ'!AE42</f>
        <v>0</v>
      </c>
      <c r="J41" s="29"/>
    </row>
    <row r="42" spans="1:10" ht="15">
      <c r="A42" s="1">
        <f t="shared" si="0"/>
        <v>0</v>
      </c>
      <c r="B42" s="1">
        <v>946</v>
      </c>
      <c r="D42" s="15" t="s">
        <v>39</v>
      </c>
      <c r="E42" s="11">
        <f>'[1]По ТУ'!D43</f>
        <v>11</v>
      </c>
      <c r="F42" s="12">
        <f>'[1]По ТУ'!AD43</f>
        <v>0</v>
      </c>
      <c r="G42" s="13">
        <f>'[1]По ТУ'!AE43</f>
        <v>0</v>
      </c>
      <c r="J42" s="29"/>
    </row>
    <row r="43" spans="1:10" ht="15">
      <c r="A43" s="1">
        <f t="shared" si="0"/>
        <v>0</v>
      </c>
      <c r="B43" s="16">
        <v>817</v>
      </c>
      <c r="C43" s="16"/>
      <c r="D43" s="10" t="s">
        <v>40</v>
      </c>
      <c r="E43" s="11">
        <f>'[1]По ТУ'!D44</f>
        <v>50</v>
      </c>
      <c r="F43" s="12">
        <f>'[1]По ТУ'!AD44</f>
        <v>0</v>
      </c>
      <c r="G43" s="13">
        <f>'[1]По ТУ'!AE44</f>
        <v>0</v>
      </c>
      <c r="J43" s="29"/>
    </row>
    <row r="44" spans="1:10" ht="18" customHeight="1">
      <c r="A44" s="1">
        <f t="shared" si="0"/>
        <v>0</v>
      </c>
      <c r="B44" s="1">
        <v>949</v>
      </c>
      <c r="D44" s="15" t="s">
        <v>36</v>
      </c>
      <c r="E44" s="11">
        <f>'[1]По ТУ'!D45</f>
        <v>954.85</v>
      </c>
      <c r="F44" s="12">
        <f>'[1]По ТУ'!AD45</f>
        <v>0</v>
      </c>
      <c r="G44" s="13">
        <f>'[1]По ТУ'!AE45</f>
        <v>0</v>
      </c>
      <c r="J44" s="29"/>
    </row>
    <row r="45" spans="4:10" ht="15">
      <c r="D45" s="18" t="s">
        <v>26</v>
      </c>
      <c r="E45" s="19">
        <f>'[1]По ТУ'!D46</f>
        <v>6940.38</v>
      </c>
      <c r="F45" s="20">
        <f>'[1]По ТУ'!AD46</f>
        <v>2968.0139999999997</v>
      </c>
      <c r="G45" s="21">
        <f>'[1]По ТУ'!AE46</f>
        <v>0.4276443076603874</v>
      </c>
      <c r="J45" s="29"/>
    </row>
    <row r="46" spans="4:10" ht="15">
      <c r="D46" s="78" t="s">
        <v>27</v>
      </c>
      <c r="E46" s="79"/>
      <c r="F46" s="79"/>
      <c r="G46" s="80"/>
      <c r="J46" s="29"/>
    </row>
    <row r="47" spans="1:10" ht="15">
      <c r="A47" s="1">
        <f t="shared" si="0"/>
        <v>0</v>
      </c>
      <c r="B47" s="1">
        <v>967</v>
      </c>
      <c r="D47" s="15" t="s">
        <v>30</v>
      </c>
      <c r="E47" s="22">
        <f>'[1]По ТУ'!D48</f>
        <v>50</v>
      </c>
      <c r="F47" s="23">
        <f>'[1]По ТУ'!AD48</f>
        <v>0</v>
      </c>
      <c r="G47" s="24">
        <f>'[1]По ТУ'!AE48</f>
        <v>0</v>
      </c>
      <c r="J47" s="29"/>
    </row>
    <row r="48" spans="4:10" ht="15">
      <c r="D48" s="18" t="s">
        <v>26</v>
      </c>
      <c r="E48" s="25">
        <f>'[1]По ТУ'!D49</f>
        <v>50</v>
      </c>
      <c r="F48" s="26">
        <f>'[1]По ТУ'!AD49</f>
        <v>0</v>
      </c>
      <c r="G48" s="27">
        <f>'[1]По ТУ'!AE49</f>
        <v>0</v>
      </c>
      <c r="J48" s="29"/>
    </row>
    <row r="49" spans="2:7" ht="15.75" customHeight="1">
      <c r="B49" s="1" t="s">
        <v>41</v>
      </c>
      <c r="D49" s="73" t="s">
        <v>42</v>
      </c>
      <c r="E49" s="74"/>
      <c r="F49" s="74"/>
      <c r="G49" s="75"/>
    </row>
    <row r="50" spans="1:7" ht="15">
      <c r="A50" s="1">
        <f t="shared" si="0"/>
        <v>0</v>
      </c>
      <c r="B50" s="1">
        <v>677</v>
      </c>
      <c r="D50" s="30" t="s">
        <v>10</v>
      </c>
      <c r="E50" s="11">
        <f>'[1]По ТУ'!D51</f>
        <v>9893</v>
      </c>
      <c r="F50" s="12">
        <f>'[1]По ТУ'!AD51</f>
        <v>1578.107</v>
      </c>
      <c r="G50" s="13">
        <f>'[1]По ТУ'!AE51</f>
        <v>0.15951753765288587</v>
      </c>
    </row>
    <row r="51" spans="1:7" ht="17.25" customHeight="1">
      <c r="A51" s="1">
        <f t="shared" si="0"/>
        <v>0</v>
      </c>
      <c r="B51" s="1">
        <v>756</v>
      </c>
      <c r="D51" s="30" t="s">
        <v>43</v>
      </c>
      <c r="E51" s="11">
        <f>'[1]По ТУ'!D52</f>
        <v>4898.85</v>
      </c>
      <c r="F51" s="12">
        <f>'[1]По ТУ'!AD52</f>
        <v>0</v>
      </c>
      <c r="G51" s="13">
        <f>'[1]По ТУ'!AE52</f>
        <v>0</v>
      </c>
    </row>
    <row r="52" spans="1:7" ht="17.25" customHeight="1">
      <c r="A52" s="1">
        <f t="shared" si="0"/>
        <v>0</v>
      </c>
      <c r="B52" s="1">
        <v>144</v>
      </c>
      <c r="D52" s="30" t="s">
        <v>17</v>
      </c>
      <c r="E52" s="11">
        <f>'[1]По ТУ'!D53</f>
        <v>846</v>
      </c>
      <c r="F52" s="12">
        <f>'[1]По ТУ'!AD53</f>
        <v>17.41</v>
      </c>
      <c r="G52" s="13">
        <f>'[1]По ТУ'!AE53</f>
        <v>0.02057919621749409</v>
      </c>
    </row>
    <row r="53" spans="1:7" ht="18" customHeight="1">
      <c r="A53" s="1">
        <f t="shared" si="0"/>
        <v>0</v>
      </c>
      <c r="B53" s="1">
        <v>949</v>
      </c>
      <c r="D53" s="15" t="s">
        <v>36</v>
      </c>
      <c r="E53" s="11">
        <f>'[1]По ТУ'!D54</f>
        <v>2640</v>
      </c>
      <c r="F53" s="12">
        <f>'[1]По ТУ'!AD54</f>
        <v>0</v>
      </c>
      <c r="G53" s="13">
        <f>'[1]По ТУ'!AE54</f>
        <v>0</v>
      </c>
    </row>
    <row r="54" spans="4:7" ht="15">
      <c r="D54" s="31" t="s">
        <v>26</v>
      </c>
      <c r="E54" s="19">
        <f>'[1]По ТУ'!D55</f>
        <v>18277.85</v>
      </c>
      <c r="F54" s="20">
        <f>'[1]По ТУ'!AD55</f>
        <v>1595.517</v>
      </c>
      <c r="G54" s="21">
        <f>'[1]По ТУ'!AE55</f>
        <v>0.08729237847996346</v>
      </c>
    </row>
    <row r="55" spans="2:7" ht="15">
      <c r="B55" s="1" t="s">
        <v>44</v>
      </c>
      <c r="D55" s="73" t="s">
        <v>45</v>
      </c>
      <c r="E55" s="74"/>
      <c r="F55" s="74"/>
      <c r="G55" s="75"/>
    </row>
    <row r="56" spans="1:7" ht="18">
      <c r="A56" s="1">
        <f t="shared" si="0"/>
        <v>0</v>
      </c>
      <c r="B56" s="1">
        <v>243</v>
      </c>
      <c r="D56" s="32" t="s">
        <v>46</v>
      </c>
      <c r="E56" s="11">
        <f>'[1]По ТУ'!D57</f>
        <v>12747.06</v>
      </c>
      <c r="F56" s="12">
        <f>'[1]По ТУ'!AD57</f>
        <v>0</v>
      </c>
      <c r="G56" s="13">
        <f>'[1]По ТУ'!AE57</f>
        <v>0</v>
      </c>
    </row>
    <row r="57" spans="4:7" ht="15">
      <c r="D57" s="32" t="s">
        <v>47</v>
      </c>
      <c r="E57" s="11">
        <f>'[1]По ТУ'!D58</f>
        <v>1.6</v>
      </c>
      <c r="F57" s="12">
        <f>'[1]По ТУ'!AD58</f>
        <v>0</v>
      </c>
      <c r="G57" s="13">
        <f>'[1]По ТУ'!AE58</f>
        <v>0</v>
      </c>
    </row>
    <row r="58" spans="1:7" ht="15">
      <c r="A58" s="1">
        <f t="shared" si="0"/>
        <v>0</v>
      </c>
      <c r="B58" s="1">
        <v>677</v>
      </c>
      <c r="D58" s="32" t="s">
        <v>10</v>
      </c>
      <c r="E58" s="11">
        <f>'[1]По ТУ'!D59</f>
        <v>451.8</v>
      </c>
      <c r="F58" s="12">
        <f>'[1]По ТУ'!AD59</f>
        <v>16.15</v>
      </c>
      <c r="G58" s="13">
        <f>'[1]По ТУ'!AE59</f>
        <v>0.03574590526781762</v>
      </c>
    </row>
    <row r="59" spans="1:7" ht="15">
      <c r="A59" s="1">
        <f t="shared" si="0"/>
        <v>0</v>
      </c>
      <c r="B59" s="1">
        <v>473</v>
      </c>
      <c r="D59" s="32" t="s">
        <v>48</v>
      </c>
      <c r="E59" s="11">
        <f>'[1]По ТУ'!D60</f>
        <v>123.5</v>
      </c>
      <c r="F59" s="12">
        <f>'[1]По ТУ'!AD60</f>
        <v>0</v>
      </c>
      <c r="G59" s="13">
        <f>'[1]По ТУ'!AE60</f>
        <v>0</v>
      </c>
    </row>
    <row r="60" spans="1:7" ht="15">
      <c r="A60" s="1">
        <f t="shared" si="0"/>
        <v>0</v>
      </c>
      <c r="B60" s="1">
        <v>372</v>
      </c>
      <c r="D60" s="32" t="s">
        <v>49</v>
      </c>
      <c r="E60" s="11">
        <f>'[1]По ТУ'!D61</f>
        <v>71</v>
      </c>
      <c r="F60" s="12">
        <f>'[1]По ТУ'!AD61</f>
        <v>0</v>
      </c>
      <c r="G60" s="13">
        <f>'[1]По ТУ'!AE61</f>
        <v>0</v>
      </c>
    </row>
    <row r="61" spans="1:7" ht="15">
      <c r="A61" s="1">
        <f t="shared" si="0"/>
        <v>0</v>
      </c>
      <c r="B61" s="1">
        <v>56</v>
      </c>
      <c r="D61" s="32" t="s">
        <v>50</v>
      </c>
      <c r="E61" s="11">
        <f>'[1]По ТУ'!D62</f>
        <v>18</v>
      </c>
      <c r="F61" s="12">
        <f>'[1]По ТУ'!AD62</f>
        <v>0</v>
      </c>
      <c r="G61" s="13">
        <f>'[1]По ТУ'!AE62</f>
        <v>0</v>
      </c>
    </row>
    <row r="62" spans="1:7" ht="15">
      <c r="A62" s="1">
        <f t="shared" si="0"/>
        <v>0</v>
      </c>
      <c r="B62" s="1">
        <v>760</v>
      </c>
      <c r="D62" s="32" t="s">
        <v>51</v>
      </c>
      <c r="E62" s="11">
        <f>'[1]По ТУ'!D63</f>
        <v>11995</v>
      </c>
      <c r="F62" s="12">
        <f>'[1]По ТУ'!AD63</f>
        <v>0</v>
      </c>
      <c r="G62" s="13">
        <f>'[1]По ТУ'!AE63</f>
        <v>0</v>
      </c>
    </row>
    <row r="63" spans="1:7" ht="15">
      <c r="A63" s="1">
        <f t="shared" si="0"/>
        <v>0</v>
      </c>
      <c r="B63" s="1" t="s">
        <v>52</v>
      </c>
      <c r="D63" s="15" t="s">
        <v>53</v>
      </c>
      <c r="E63" s="11">
        <f>'[1]По ТУ'!D64</f>
        <v>198.7</v>
      </c>
      <c r="F63" s="12">
        <f>'[1]По ТУ'!AD64</f>
        <v>0</v>
      </c>
      <c r="G63" s="13">
        <f>'[1]По ТУ'!AE64</f>
        <v>0</v>
      </c>
    </row>
    <row r="64" spans="1:7" ht="15">
      <c r="A64" s="1">
        <f t="shared" si="0"/>
        <v>0</v>
      </c>
      <c r="B64" s="1">
        <v>756</v>
      </c>
      <c r="D64" s="15" t="s">
        <v>43</v>
      </c>
      <c r="E64" s="11">
        <f>'[1]По ТУ'!D65</f>
        <v>116013.08</v>
      </c>
      <c r="F64" s="12">
        <f>'[1]По ТУ'!AD65</f>
        <v>0</v>
      </c>
      <c r="G64" s="13">
        <f>'[1]По ТУ'!AE65</f>
        <v>0</v>
      </c>
    </row>
    <row r="65" spans="1:7" ht="18">
      <c r="A65" s="1">
        <f t="shared" si="0"/>
        <v>0</v>
      </c>
      <c r="B65" s="1">
        <v>222</v>
      </c>
      <c r="D65" s="32" t="s">
        <v>54</v>
      </c>
      <c r="E65" s="11">
        <f>'[1]По ТУ'!D66</f>
        <v>58949.9</v>
      </c>
      <c r="F65" s="12">
        <f>'[1]По ТУ'!AD66</f>
        <v>0</v>
      </c>
      <c r="G65" s="13">
        <f>'[1]По ТУ'!AE66</f>
        <v>0</v>
      </c>
    </row>
    <row r="66" spans="1:7" ht="15">
      <c r="A66" s="1">
        <f t="shared" si="0"/>
        <v>0</v>
      </c>
      <c r="B66" s="1">
        <v>144</v>
      </c>
      <c r="D66" s="32" t="s">
        <v>17</v>
      </c>
      <c r="E66" s="11">
        <f>'[1]По ТУ'!D67</f>
        <v>1854.5</v>
      </c>
      <c r="F66" s="12">
        <f>'[1]По ТУ'!AD67</f>
        <v>5</v>
      </c>
      <c r="G66" s="13">
        <f>'[1]По ТУ'!AE67</f>
        <v>0.0026961445133459154</v>
      </c>
    </row>
    <row r="67" spans="1:7" ht="18">
      <c r="A67" s="1">
        <f t="shared" si="0"/>
        <v>0</v>
      </c>
      <c r="B67" s="1">
        <v>43.645</v>
      </c>
      <c r="D67" s="15" t="s">
        <v>55</v>
      </c>
      <c r="E67" s="11">
        <f>'[1]По ТУ'!D68</f>
        <v>128748</v>
      </c>
      <c r="F67" s="12">
        <f>'[1]По ТУ'!AD68</f>
        <v>0</v>
      </c>
      <c r="G67" s="13">
        <f>'[1]По ТУ'!AE68</f>
        <v>0</v>
      </c>
    </row>
    <row r="68" spans="1:7" ht="15">
      <c r="A68" s="1">
        <f t="shared" si="0"/>
        <v>0</v>
      </c>
      <c r="B68" s="1" t="s">
        <v>56</v>
      </c>
      <c r="D68" s="15" t="s">
        <v>57</v>
      </c>
      <c r="E68" s="11">
        <f>'[1]По ТУ'!D69</f>
        <v>89.6</v>
      </c>
      <c r="F68" s="12">
        <f>'[1]По ТУ'!AD69</f>
        <v>0</v>
      </c>
      <c r="G68" s="13">
        <f>'[1]По ТУ'!AE69</f>
        <v>0</v>
      </c>
    </row>
    <row r="69" spans="1:7" ht="15">
      <c r="A69" s="1">
        <f t="shared" si="0"/>
        <v>0</v>
      </c>
      <c r="B69" s="1">
        <v>825</v>
      </c>
      <c r="D69" s="15" t="s">
        <v>58</v>
      </c>
      <c r="E69" s="11">
        <f>'[1]По ТУ'!D70</f>
        <v>378.66</v>
      </c>
      <c r="F69" s="12">
        <f>'[1]По ТУ'!AD70</f>
        <v>34.92</v>
      </c>
      <c r="G69" s="13">
        <f>'[1]По ТУ'!AE70</f>
        <v>0.09221993344953255</v>
      </c>
    </row>
    <row r="70" spans="1:7" ht="15">
      <c r="A70" s="1">
        <f t="shared" si="0"/>
        <v>0</v>
      </c>
      <c r="B70" s="1">
        <v>894</v>
      </c>
      <c r="D70" s="15" t="s">
        <v>59</v>
      </c>
      <c r="E70" s="11">
        <f>'[1]По ТУ'!D71</f>
        <v>29999.5</v>
      </c>
      <c r="F70" s="12">
        <f>'[1]По ТУ'!AD71</f>
        <v>0</v>
      </c>
      <c r="G70" s="13">
        <f>'[1]По ТУ'!AE71</f>
        <v>0</v>
      </c>
    </row>
    <row r="71" spans="1:7" ht="15">
      <c r="A71" s="1">
        <f aca="true" t="shared" si="1" ref="A71:A134">IF(G71&gt;10,1,0)</f>
        <v>0</v>
      </c>
      <c r="B71" s="1">
        <v>887</v>
      </c>
      <c r="D71" s="15" t="s">
        <v>60</v>
      </c>
      <c r="E71" s="11">
        <f>'[1]По ТУ'!D72</f>
        <v>29706.4</v>
      </c>
      <c r="F71" s="12">
        <f>'[1]По ТУ'!AD72</f>
        <v>0</v>
      </c>
      <c r="G71" s="13">
        <f>'[1]По ТУ'!AE72</f>
        <v>0</v>
      </c>
    </row>
    <row r="72" spans="1:7" ht="15">
      <c r="A72" s="1">
        <f t="shared" si="1"/>
        <v>0</v>
      </c>
      <c r="B72" s="1">
        <v>824.833</v>
      </c>
      <c r="D72" s="15" t="s">
        <v>61</v>
      </c>
      <c r="E72" s="11">
        <f>'[1]По ТУ'!D73</f>
        <v>129</v>
      </c>
      <c r="F72" s="12">
        <f>'[1]По ТУ'!AD73</f>
        <v>0</v>
      </c>
      <c r="G72" s="13">
        <f>'[1]По ТУ'!AE73</f>
        <v>0</v>
      </c>
    </row>
    <row r="73" spans="1:7" ht="18" customHeight="1">
      <c r="A73" s="1">
        <f t="shared" si="1"/>
        <v>0</v>
      </c>
      <c r="B73" s="1">
        <v>949</v>
      </c>
      <c r="D73" s="15" t="s">
        <v>36</v>
      </c>
      <c r="E73" s="11">
        <f>'[1]По ТУ'!D74</f>
        <v>85937</v>
      </c>
      <c r="F73" s="12">
        <f>'[1]По ТУ'!AD74</f>
        <v>0</v>
      </c>
      <c r="G73" s="13">
        <f>'[1]По ТУ'!AE74</f>
        <v>0</v>
      </c>
    </row>
    <row r="74" spans="1:7" ht="18" customHeight="1">
      <c r="A74" s="1">
        <f t="shared" si="1"/>
        <v>0</v>
      </c>
      <c r="B74" s="1">
        <v>953</v>
      </c>
      <c r="D74" s="15" t="s">
        <v>62</v>
      </c>
      <c r="E74" s="11">
        <f>'[1]По ТУ'!D75</f>
        <v>11093</v>
      </c>
      <c r="F74" s="12">
        <f>'[1]По ТУ'!AD75</f>
        <v>0</v>
      </c>
      <c r="G74" s="13">
        <f>'[1]По ТУ'!AE75</f>
        <v>0</v>
      </c>
    </row>
    <row r="75" spans="1:7" ht="18" customHeight="1">
      <c r="A75" s="1">
        <f t="shared" si="1"/>
        <v>0</v>
      </c>
      <c r="B75" s="1">
        <v>921</v>
      </c>
      <c r="D75" s="15" t="s">
        <v>63</v>
      </c>
      <c r="E75" s="11">
        <f>'[1]По ТУ'!D76</f>
        <v>9973</v>
      </c>
      <c r="F75" s="12">
        <f>'[1]По ТУ'!AD76</f>
        <v>0</v>
      </c>
      <c r="G75" s="13">
        <f>'[1]По ТУ'!AE76</f>
        <v>0</v>
      </c>
    </row>
    <row r="76" spans="1:7" ht="18" customHeight="1">
      <c r="A76" s="1">
        <f t="shared" si="1"/>
        <v>0</v>
      </c>
      <c r="B76" s="1">
        <v>444</v>
      </c>
      <c r="D76" s="15" t="s">
        <v>64</v>
      </c>
      <c r="E76" s="11">
        <f>'[1]По ТУ'!D77</f>
        <v>8899.8</v>
      </c>
      <c r="F76" s="12">
        <f>'[1]По ТУ'!AD77</f>
        <v>0</v>
      </c>
      <c r="G76" s="13">
        <f>'[1]По ТУ'!AE77</f>
        <v>0</v>
      </c>
    </row>
    <row r="77" spans="1:7" s="34" customFormat="1" ht="15">
      <c r="A77" s="1"/>
      <c r="B77" s="33"/>
      <c r="C77" s="33"/>
      <c r="D77" s="18" t="s">
        <v>26</v>
      </c>
      <c r="E77" s="19">
        <f>'[1]По ТУ'!D78</f>
        <v>507378.1</v>
      </c>
      <c r="F77" s="20">
        <f>'[1]По ТУ'!AD78</f>
        <v>56.07</v>
      </c>
      <c r="G77" s="21">
        <f>'[1]По ТУ'!AE78</f>
        <v>0.00011050930262855256</v>
      </c>
    </row>
    <row r="78" spans="4:7" ht="15">
      <c r="D78" s="73" t="s">
        <v>65</v>
      </c>
      <c r="E78" s="74"/>
      <c r="F78" s="74"/>
      <c r="G78" s="75"/>
    </row>
    <row r="79" spans="2:7" ht="15">
      <c r="B79" s="1">
        <v>273</v>
      </c>
      <c r="D79" s="81" t="s">
        <v>66</v>
      </c>
      <c r="E79" s="82"/>
      <c r="F79" s="82"/>
      <c r="G79" s="83"/>
    </row>
    <row r="80" spans="1:7" ht="15">
      <c r="A80" s="1">
        <f t="shared" si="1"/>
        <v>0</v>
      </c>
      <c r="B80" s="1">
        <v>677</v>
      </c>
      <c r="D80" s="15" t="s">
        <v>10</v>
      </c>
      <c r="E80" s="11">
        <f>'[1]По ТУ'!D81</f>
        <v>48.5</v>
      </c>
      <c r="F80" s="12">
        <f>'[1]По ТУ'!AD81</f>
        <v>38.814</v>
      </c>
      <c r="G80" s="13">
        <f>'[1]По ТУ'!AE81</f>
        <v>0.8002886597938145</v>
      </c>
    </row>
    <row r="81" spans="1:7" ht="15">
      <c r="A81" s="1">
        <f t="shared" si="1"/>
        <v>0</v>
      </c>
      <c r="B81" s="14" t="s">
        <v>11</v>
      </c>
      <c r="C81" s="14"/>
      <c r="D81" s="15" t="s">
        <v>12</v>
      </c>
      <c r="E81" s="11">
        <f>'[1]По ТУ'!D82</f>
        <v>1889.61</v>
      </c>
      <c r="F81" s="12">
        <f>'[1]По ТУ'!AD82</f>
        <v>6.718</v>
      </c>
      <c r="G81" s="13">
        <f>'[1]По ТУ'!AE82</f>
        <v>0.0035552309735871427</v>
      </c>
    </row>
    <row r="82" spans="1:7" ht="15">
      <c r="A82" s="1">
        <f t="shared" si="1"/>
        <v>0</v>
      </c>
      <c r="B82" s="16">
        <v>473</v>
      </c>
      <c r="C82" s="16"/>
      <c r="D82" s="15" t="s">
        <v>48</v>
      </c>
      <c r="E82" s="11">
        <f>'[1]По ТУ'!D83</f>
        <v>67.35</v>
      </c>
      <c r="F82" s="12">
        <f>'[1]По ТУ'!AD83</f>
        <v>1.525</v>
      </c>
      <c r="G82" s="13">
        <f>'[1]По ТУ'!AE83</f>
        <v>0.022642910170749816</v>
      </c>
    </row>
    <row r="83" spans="1:7" ht="15">
      <c r="A83" s="1">
        <f t="shared" si="1"/>
        <v>0</v>
      </c>
      <c r="B83" s="16">
        <v>978</v>
      </c>
      <c r="C83" s="16"/>
      <c r="D83" s="15" t="s">
        <v>67</v>
      </c>
      <c r="E83" s="11">
        <f>'[1]По ТУ'!D84</f>
        <v>897.5</v>
      </c>
      <c r="F83" s="12">
        <f>'[1]По ТУ'!AD84</f>
        <v>7.051</v>
      </c>
      <c r="G83" s="13">
        <f>'[1]По ТУ'!AE84</f>
        <v>0.007856267409470753</v>
      </c>
    </row>
    <row r="84" spans="1:7" ht="15">
      <c r="A84" s="1">
        <f t="shared" si="1"/>
        <v>0</v>
      </c>
      <c r="B84" s="16">
        <v>304</v>
      </c>
      <c r="C84" s="16"/>
      <c r="D84" s="15" t="s">
        <v>15</v>
      </c>
      <c r="E84" s="11">
        <f>'[1]По ТУ'!D85</f>
        <v>2371.3</v>
      </c>
      <c r="F84" s="12">
        <f>'[1]По ТУ'!AD85</f>
        <v>0</v>
      </c>
      <c r="G84" s="13">
        <f>'[1]По ТУ'!AE85</f>
        <v>0</v>
      </c>
    </row>
    <row r="85" spans="1:7" ht="15">
      <c r="A85" s="1">
        <f t="shared" si="1"/>
        <v>0</v>
      </c>
      <c r="B85" s="16">
        <v>403</v>
      </c>
      <c r="C85" s="16"/>
      <c r="D85" s="15" t="s">
        <v>13</v>
      </c>
      <c r="E85" s="11">
        <f>'[1]По ТУ'!D86</f>
        <v>712.49</v>
      </c>
      <c r="F85" s="12">
        <f>'[1]По ТУ'!AD86</f>
        <v>249.251</v>
      </c>
      <c r="G85" s="13">
        <f>'[1]По ТУ'!AE86</f>
        <v>0.3498308748192957</v>
      </c>
    </row>
    <row r="86" spans="1:7" ht="15">
      <c r="A86" s="1">
        <f t="shared" si="1"/>
        <v>0</v>
      </c>
      <c r="B86" s="16">
        <v>683</v>
      </c>
      <c r="C86" s="16"/>
      <c r="D86" s="15" t="s">
        <v>68</v>
      </c>
      <c r="E86" s="11">
        <f>'[1]По ТУ'!D87</f>
        <v>39</v>
      </c>
      <c r="F86" s="12">
        <f>'[1]По ТУ'!AD87</f>
        <v>0</v>
      </c>
      <c r="G86" s="13">
        <f>'[1]По ТУ'!AE87</f>
        <v>0</v>
      </c>
    </row>
    <row r="87" spans="1:7" ht="15">
      <c r="A87" s="1">
        <f t="shared" si="1"/>
        <v>0</v>
      </c>
      <c r="B87" s="1">
        <v>144</v>
      </c>
      <c r="D87" s="15" t="s">
        <v>17</v>
      </c>
      <c r="E87" s="11">
        <f>'[1]По ТУ'!D88</f>
        <v>1988.5</v>
      </c>
      <c r="F87" s="12">
        <f>'[1]По ТУ'!AD88</f>
        <v>961.5139999999999</v>
      </c>
      <c r="G87" s="13">
        <f>'[1]По ТУ'!AE88</f>
        <v>0.4835373397032939</v>
      </c>
    </row>
    <row r="88" spans="1:7" ht="15">
      <c r="A88" s="1">
        <f t="shared" si="1"/>
        <v>0</v>
      </c>
      <c r="B88" s="1" t="s">
        <v>69</v>
      </c>
      <c r="D88" s="15" t="s">
        <v>70</v>
      </c>
      <c r="E88" s="11">
        <f>'[1]По ТУ'!D89</f>
        <v>1853.5</v>
      </c>
      <c r="F88" s="12">
        <f>'[1]По ТУ'!AD89</f>
        <v>13.622</v>
      </c>
      <c r="G88" s="13">
        <f>'[1]По ТУ'!AE89</f>
        <v>0.007349339088211492</v>
      </c>
    </row>
    <row r="89" spans="1:7" ht="15">
      <c r="A89" s="1">
        <f t="shared" si="1"/>
        <v>0</v>
      </c>
      <c r="B89" s="1">
        <v>848</v>
      </c>
      <c r="D89" s="15" t="s">
        <v>71</v>
      </c>
      <c r="E89" s="11">
        <f>'[1]По ТУ'!D90</f>
        <v>398.34</v>
      </c>
      <c r="F89" s="12">
        <f>'[1]По ТУ'!AD90</f>
        <v>7.199</v>
      </c>
      <c r="G89" s="13">
        <f>'[1]По ТУ'!AE90</f>
        <v>0.018072500878646383</v>
      </c>
    </row>
    <row r="90" spans="1:7" ht="15">
      <c r="A90" s="1">
        <f t="shared" si="1"/>
        <v>0</v>
      </c>
      <c r="B90" s="1">
        <v>860</v>
      </c>
      <c r="D90" s="15" t="s">
        <v>22</v>
      </c>
      <c r="E90" s="11">
        <f>'[1]По ТУ'!D91</f>
        <v>1570</v>
      </c>
      <c r="F90" s="12">
        <f>'[1]По ТУ'!AD91</f>
        <v>0</v>
      </c>
      <c r="G90" s="13">
        <f>'[1]По ТУ'!AE91</f>
        <v>0</v>
      </c>
    </row>
    <row r="91" spans="1:7" ht="15">
      <c r="A91" s="1">
        <f t="shared" si="1"/>
        <v>0</v>
      </c>
      <c r="B91" s="1">
        <v>863</v>
      </c>
      <c r="D91" s="15" t="s">
        <v>72</v>
      </c>
      <c r="E91" s="11">
        <f>'[1]По ТУ'!D92</f>
        <v>7.45</v>
      </c>
      <c r="F91" s="12">
        <f>'[1]По ТУ'!AD92</f>
        <v>0</v>
      </c>
      <c r="G91" s="13">
        <f>'[1]По ТУ'!AE92</f>
        <v>0</v>
      </c>
    </row>
    <row r="92" spans="1:7" ht="15">
      <c r="A92" s="1">
        <f t="shared" si="1"/>
        <v>0</v>
      </c>
      <c r="B92" s="1">
        <v>425</v>
      </c>
      <c r="D92" s="15" t="s">
        <v>24</v>
      </c>
      <c r="E92" s="11">
        <f>'[1]По ТУ'!D93</f>
        <v>30.5</v>
      </c>
      <c r="F92" s="12">
        <f>'[1]По ТУ'!AD93</f>
        <v>0</v>
      </c>
      <c r="G92" s="13">
        <f>'[1]По ТУ'!AE93</f>
        <v>0</v>
      </c>
    </row>
    <row r="93" spans="1:7" ht="15">
      <c r="A93" s="1">
        <f t="shared" si="1"/>
        <v>0</v>
      </c>
      <c r="B93" s="1">
        <v>866</v>
      </c>
      <c r="D93" s="15" t="s">
        <v>23</v>
      </c>
      <c r="E93" s="11">
        <f>'[1]По ТУ'!D94</f>
        <v>299</v>
      </c>
      <c r="F93" s="12">
        <f>'[1]По ТУ'!AD94</f>
        <v>0</v>
      </c>
      <c r="G93" s="13">
        <f>'[1]По ТУ'!AE94</f>
        <v>0</v>
      </c>
    </row>
    <row r="94" spans="1:7" ht="21" customHeight="1">
      <c r="A94" s="1">
        <f t="shared" si="1"/>
        <v>0</v>
      </c>
      <c r="B94" s="35">
        <v>429</v>
      </c>
      <c r="C94" s="35"/>
      <c r="D94" s="15" t="s">
        <v>73</v>
      </c>
      <c r="E94" s="11">
        <f>'[1]По ТУ'!D95</f>
        <v>6.5</v>
      </c>
      <c r="F94" s="12">
        <f>'[1]По ТУ'!AD95</f>
        <v>0</v>
      </c>
      <c r="G94" s="13">
        <f>'[1]По ТУ'!AE95</f>
        <v>0</v>
      </c>
    </row>
    <row r="95" spans="1:7" ht="18.75" customHeight="1">
      <c r="A95" s="1">
        <f t="shared" si="1"/>
        <v>0</v>
      </c>
      <c r="B95" s="35">
        <v>830</v>
      </c>
      <c r="C95" s="35"/>
      <c r="D95" s="15" t="s">
        <v>74</v>
      </c>
      <c r="E95" s="11">
        <f>'[1]По ТУ'!D96</f>
        <v>4.7</v>
      </c>
      <c r="F95" s="12">
        <f>'[1]По ТУ'!AD96</f>
        <v>0</v>
      </c>
      <c r="G95" s="13">
        <f>'[1]По ТУ'!AE96</f>
        <v>0</v>
      </c>
    </row>
    <row r="96" spans="1:7" ht="17.25" customHeight="1">
      <c r="A96" s="1">
        <f t="shared" si="1"/>
        <v>0</v>
      </c>
      <c r="B96" s="35">
        <v>562</v>
      </c>
      <c r="C96" s="35"/>
      <c r="D96" s="15" t="s">
        <v>75</v>
      </c>
      <c r="E96" s="11">
        <f>'[1]По ТУ'!D97</f>
        <v>5.8</v>
      </c>
      <c r="F96" s="12">
        <f>'[1]По ТУ'!AD97</f>
        <v>0</v>
      </c>
      <c r="G96" s="13">
        <f>'[1]По ТУ'!AE97</f>
        <v>0</v>
      </c>
    </row>
    <row r="97" spans="1:7" ht="18.75" customHeight="1">
      <c r="A97" s="1">
        <f t="shared" si="1"/>
        <v>0</v>
      </c>
      <c r="B97" s="35">
        <v>822</v>
      </c>
      <c r="C97" s="35"/>
      <c r="D97" s="15" t="s">
        <v>76</v>
      </c>
      <c r="E97" s="11">
        <f>'[1]По ТУ'!D98</f>
        <v>2</v>
      </c>
      <c r="F97" s="12">
        <f>'[1]По ТУ'!AD98</f>
        <v>0</v>
      </c>
      <c r="G97" s="13">
        <f>'[1]По ТУ'!AE98</f>
        <v>0</v>
      </c>
    </row>
    <row r="98" spans="1:7" ht="15">
      <c r="A98" s="1">
        <f t="shared" si="1"/>
        <v>0</v>
      </c>
      <c r="B98" s="1">
        <v>946</v>
      </c>
      <c r="D98" s="15" t="s">
        <v>39</v>
      </c>
      <c r="E98" s="11">
        <f>'[1]По ТУ'!D99</f>
        <v>199</v>
      </c>
      <c r="F98" s="12">
        <f>'[1]По ТУ'!AD99</f>
        <v>0</v>
      </c>
      <c r="G98" s="13">
        <f>'[1]По ТУ'!AE99</f>
        <v>0</v>
      </c>
    </row>
    <row r="99" spans="1:7" ht="15">
      <c r="A99" s="1">
        <f t="shared" si="1"/>
        <v>0</v>
      </c>
      <c r="B99" s="1">
        <v>949</v>
      </c>
      <c r="D99" s="15" t="s">
        <v>36</v>
      </c>
      <c r="E99" s="11">
        <f>'[1]По ТУ'!D100</f>
        <v>398.7</v>
      </c>
      <c r="F99" s="12">
        <f>'[1]По ТУ'!AD100</f>
        <v>0</v>
      </c>
      <c r="G99" s="13">
        <f>'[1]По ТУ'!AE100</f>
        <v>0</v>
      </c>
    </row>
    <row r="100" spans="1:7" s="34" customFormat="1" ht="15">
      <c r="A100" s="1"/>
      <c r="B100" s="33"/>
      <c r="C100" s="33"/>
      <c r="D100" s="18" t="s">
        <v>26</v>
      </c>
      <c r="E100" s="19">
        <f>'[1]По ТУ'!D101</f>
        <v>12789.740000000002</v>
      </c>
      <c r="F100" s="20">
        <f>'[1]По ТУ'!AD101</f>
        <v>1285.694</v>
      </c>
      <c r="G100" s="21">
        <f>'[1]По ТУ'!AE101</f>
        <v>0.10052542115789687</v>
      </c>
    </row>
    <row r="101" spans="4:7" ht="15">
      <c r="D101" s="78" t="s">
        <v>27</v>
      </c>
      <c r="E101" s="79"/>
      <c r="F101" s="79"/>
      <c r="G101" s="80"/>
    </row>
    <row r="102" spans="1:7" ht="15">
      <c r="A102" s="1">
        <f t="shared" si="1"/>
        <v>0</v>
      </c>
      <c r="B102" s="1">
        <v>968.995</v>
      </c>
      <c r="D102" s="15" t="s">
        <v>28</v>
      </c>
      <c r="E102" s="22">
        <f>'[1]По ТУ'!D103</f>
        <v>2354</v>
      </c>
      <c r="F102" s="23">
        <f>'[1]По ТУ'!AD103</f>
        <v>0</v>
      </c>
      <c r="G102" s="24">
        <f>'[1]По ТУ'!AE103</f>
        <v>0</v>
      </c>
    </row>
    <row r="103" spans="1:7" ht="15">
      <c r="A103" s="1">
        <f t="shared" si="1"/>
        <v>0</v>
      </c>
      <c r="B103" s="1">
        <v>988</v>
      </c>
      <c r="D103" s="15" t="s">
        <v>29</v>
      </c>
      <c r="E103" s="22">
        <f>'[1]По ТУ'!D104</f>
        <v>190</v>
      </c>
      <c r="F103" s="23">
        <f>'[1]По ТУ'!AD104</f>
        <v>0</v>
      </c>
      <c r="G103" s="24">
        <f>'[1]По ТУ'!AE104</f>
        <v>0</v>
      </c>
    </row>
    <row r="104" spans="1:7" ht="15">
      <c r="A104" s="1">
        <f t="shared" si="1"/>
        <v>0</v>
      </c>
      <c r="B104" s="1">
        <v>967</v>
      </c>
      <c r="D104" s="15" t="s">
        <v>30</v>
      </c>
      <c r="E104" s="22">
        <f>'[1]По ТУ'!D105</f>
        <v>2345</v>
      </c>
      <c r="F104" s="23">
        <f>'[1]По ТУ'!AD105</f>
        <v>0</v>
      </c>
      <c r="G104" s="24">
        <f>'[1]По ТУ'!AE105</f>
        <v>0</v>
      </c>
    </row>
    <row r="105" spans="1:7" ht="15">
      <c r="A105" s="1">
        <f t="shared" si="1"/>
        <v>0</v>
      </c>
      <c r="B105" s="1">
        <v>989.993</v>
      </c>
      <c r="D105" s="15" t="s">
        <v>31</v>
      </c>
      <c r="E105" s="22">
        <f>'[1]По ТУ'!D106</f>
        <v>1090</v>
      </c>
      <c r="F105" s="23">
        <f>'[1]По ТУ'!AD106</f>
        <v>0</v>
      </c>
      <c r="G105" s="24">
        <f>'[1]По ТУ'!AE106</f>
        <v>0</v>
      </c>
    </row>
    <row r="106" spans="4:7" ht="15">
      <c r="D106" s="18" t="s">
        <v>26</v>
      </c>
      <c r="E106" s="25">
        <f>'[1]По ТУ'!D107</f>
        <v>5979</v>
      </c>
      <c r="F106" s="26">
        <f>'[1]По ТУ'!AD107</f>
        <v>0</v>
      </c>
      <c r="G106" s="27">
        <f>'[1]По ТУ'!AE107</f>
        <v>0</v>
      </c>
    </row>
    <row r="107" spans="2:7" ht="16.5" customHeight="1">
      <c r="B107" s="1">
        <v>274</v>
      </c>
      <c r="D107" s="73" t="s">
        <v>77</v>
      </c>
      <c r="E107" s="74"/>
      <c r="F107" s="74"/>
      <c r="G107" s="75"/>
    </row>
    <row r="108" spans="1:7" ht="16.5" customHeight="1">
      <c r="A108" s="1">
        <f t="shared" si="1"/>
        <v>0</v>
      </c>
      <c r="B108" s="1">
        <v>677</v>
      </c>
      <c r="D108" s="15" t="s">
        <v>10</v>
      </c>
      <c r="E108" s="11">
        <f>'[1]По ТУ'!D109</f>
        <v>2979</v>
      </c>
      <c r="F108" s="12">
        <f>'[1]По ТУ'!AD109</f>
        <v>2285.7039999999993</v>
      </c>
      <c r="G108" s="13">
        <f>'[1]По ТУ'!AE109</f>
        <v>0.7672722390063778</v>
      </c>
    </row>
    <row r="109" spans="1:7" ht="16.5" customHeight="1">
      <c r="A109" s="1">
        <f t="shared" si="1"/>
        <v>0</v>
      </c>
      <c r="B109" s="1">
        <v>473</v>
      </c>
      <c r="D109" s="15" t="s">
        <v>48</v>
      </c>
      <c r="E109" s="11">
        <f>'[1]По ТУ'!D110</f>
        <v>98.5</v>
      </c>
      <c r="F109" s="12">
        <f>'[1]По ТУ'!AD110</f>
        <v>3.9459999999999997</v>
      </c>
      <c r="G109" s="13">
        <f>'[1]По ТУ'!AE110</f>
        <v>0.040060913705583755</v>
      </c>
    </row>
    <row r="110" spans="1:7" ht="16.5" customHeight="1">
      <c r="A110" s="1">
        <f t="shared" si="1"/>
        <v>0</v>
      </c>
      <c r="B110" s="1">
        <v>978</v>
      </c>
      <c r="D110" s="15" t="s">
        <v>67</v>
      </c>
      <c r="E110" s="11">
        <f>'[1]По ТУ'!D111</f>
        <v>298</v>
      </c>
      <c r="F110" s="12">
        <f>'[1]По ТУ'!AD111</f>
        <v>0.32299999999999995</v>
      </c>
      <c r="G110" s="13">
        <f>'[1]По ТУ'!AE111</f>
        <v>0.0010838926174496642</v>
      </c>
    </row>
    <row r="111" spans="1:7" ht="15">
      <c r="A111" s="1">
        <f t="shared" si="1"/>
        <v>0</v>
      </c>
      <c r="B111" s="16">
        <v>304</v>
      </c>
      <c r="C111" s="16"/>
      <c r="D111" s="15" t="s">
        <v>15</v>
      </c>
      <c r="E111" s="11">
        <f>'[1]По ТУ'!D112</f>
        <v>5426.15</v>
      </c>
      <c r="F111" s="12">
        <f>'[1]По ТУ'!AD112</f>
        <v>0</v>
      </c>
      <c r="G111" s="13">
        <f>'[1]По ТУ'!AE112</f>
        <v>0</v>
      </c>
    </row>
    <row r="112" spans="1:7" ht="18">
      <c r="A112" s="1">
        <f t="shared" si="1"/>
        <v>0</v>
      </c>
      <c r="B112" s="16">
        <v>204</v>
      </c>
      <c r="C112" s="16"/>
      <c r="D112" s="15" t="s">
        <v>78</v>
      </c>
      <c r="E112" s="11">
        <f>'[1]По ТУ'!D113</f>
        <v>87908.1</v>
      </c>
      <c r="F112" s="12">
        <f>'[1]По ТУ'!AD113</f>
        <v>79341.63900000001</v>
      </c>
      <c r="G112" s="13">
        <f>'[1]По ТУ'!AE113</f>
        <v>0.902552085643985</v>
      </c>
    </row>
    <row r="113" spans="1:7" ht="15">
      <c r="A113" s="1">
        <f t="shared" si="1"/>
        <v>0</v>
      </c>
      <c r="B113" s="1">
        <v>144</v>
      </c>
      <c r="D113" s="15" t="s">
        <v>17</v>
      </c>
      <c r="E113" s="11">
        <f>'[1]По ТУ'!D114</f>
        <v>693</v>
      </c>
      <c r="F113" s="12">
        <f>'[1]По ТУ'!AD114</f>
        <v>205.49100000000004</v>
      </c>
      <c r="G113" s="13">
        <f>'[1]По ТУ'!AE114</f>
        <v>0.2965238095238096</v>
      </c>
    </row>
    <row r="114" spans="1:7" ht="15">
      <c r="A114" s="1">
        <f t="shared" si="1"/>
        <v>0</v>
      </c>
      <c r="B114" s="1">
        <v>863</v>
      </c>
      <c r="D114" s="15" t="s">
        <v>72</v>
      </c>
      <c r="E114" s="11">
        <f>'[1]По ТУ'!D115</f>
        <v>1.49</v>
      </c>
      <c r="F114" s="12">
        <f>'[1]По ТУ'!AD115</f>
        <v>0</v>
      </c>
      <c r="G114" s="13">
        <f>'[1]По ТУ'!AE115</f>
        <v>0</v>
      </c>
    </row>
    <row r="115" spans="1:7" ht="18.75" customHeight="1">
      <c r="A115" s="1">
        <f t="shared" si="1"/>
        <v>0</v>
      </c>
      <c r="B115" s="1">
        <v>425</v>
      </c>
      <c r="D115" s="36" t="s">
        <v>24</v>
      </c>
      <c r="E115" s="11">
        <f>'[1]По ТУ'!D116</f>
        <v>2.97</v>
      </c>
      <c r="F115" s="12">
        <f>'[1]По ТУ'!AD116</f>
        <v>0</v>
      </c>
      <c r="G115" s="13">
        <f>'[1]По ТУ'!AE116</f>
        <v>0</v>
      </c>
    </row>
    <row r="116" spans="1:7" ht="15">
      <c r="A116" s="1">
        <f t="shared" si="1"/>
        <v>0</v>
      </c>
      <c r="B116" s="1">
        <v>866</v>
      </c>
      <c r="D116" s="15" t="s">
        <v>23</v>
      </c>
      <c r="E116" s="11">
        <f>'[1]По ТУ'!D117</f>
        <v>59.7</v>
      </c>
      <c r="F116" s="12">
        <f>'[1]По ТУ'!AD117</f>
        <v>0</v>
      </c>
      <c r="G116" s="13">
        <f>'[1]По ТУ'!AE117</f>
        <v>0</v>
      </c>
    </row>
    <row r="117" spans="1:7" ht="15">
      <c r="A117" s="1">
        <f t="shared" si="1"/>
        <v>0</v>
      </c>
      <c r="B117" s="1">
        <v>949</v>
      </c>
      <c r="D117" s="15" t="s">
        <v>36</v>
      </c>
      <c r="E117" s="11">
        <f>'[1]По ТУ'!D118</f>
        <v>95</v>
      </c>
      <c r="F117" s="12">
        <f>'[1]По ТУ'!AD118</f>
        <v>0</v>
      </c>
      <c r="G117" s="13">
        <f>'[1]По ТУ'!AE118</f>
        <v>0</v>
      </c>
    </row>
    <row r="118" spans="4:7" ht="15">
      <c r="D118" s="18" t="s">
        <v>26</v>
      </c>
      <c r="E118" s="19">
        <f>'[1]По ТУ'!D119</f>
        <v>97561.91</v>
      </c>
      <c r="F118" s="20">
        <f>'[1]По ТУ'!AD119</f>
        <v>81837.103</v>
      </c>
      <c r="G118" s="21">
        <f>'[1]По ТУ'!AE119</f>
        <v>0.8388222719296906</v>
      </c>
    </row>
    <row r="119" spans="4:7" ht="15">
      <c r="D119" s="78" t="s">
        <v>27</v>
      </c>
      <c r="E119" s="79"/>
      <c r="F119" s="79"/>
      <c r="G119" s="80"/>
    </row>
    <row r="120" spans="1:7" ht="15" hidden="1">
      <c r="A120" s="1" t="e">
        <f t="shared" si="1"/>
        <v>#DIV/0!</v>
      </c>
      <c r="B120" s="1">
        <v>968.995</v>
      </c>
      <c r="D120" s="15" t="s">
        <v>28</v>
      </c>
      <c r="E120" s="22">
        <f>'[1]По ТУ'!D121</f>
        <v>0</v>
      </c>
      <c r="F120" s="23">
        <f>'[1]По ТУ'!AD121</f>
        <v>0</v>
      </c>
      <c r="G120" s="24" t="e">
        <f>'[1]По ТУ'!AE121</f>
        <v>#DIV/0!</v>
      </c>
    </row>
    <row r="121" spans="1:7" ht="15">
      <c r="A121" s="1">
        <f t="shared" si="1"/>
        <v>0</v>
      </c>
      <c r="B121" s="1">
        <v>988</v>
      </c>
      <c r="D121" s="15" t="s">
        <v>29</v>
      </c>
      <c r="E121" s="22">
        <f>'[1]По ТУ'!D122</f>
        <v>70</v>
      </c>
      <c r="F121" s="23">
        <f>'[1]По ТУ'!AD122</f>
        <v>0</v>
      </c>
      <c r="G121" s="24">
        <f>'[1]По ТУ'!AE122</f>
        <v>0</v>
      </c>
    </row>
    <row r="122" spans="1:7" ht="15">
      <c r="A122" s="1">
        <f t="shared" si="1"/>
        <v>0</v>
      </c>
      <c r="B122" s="1">
        <v>967</v>
      </c>
      <c r="D122" s="15" t="s">
        <v>30</v>
      </c>
      <c r="E122" s="22">
        <f>'[1]По ТУ'!D123</f>
        <v>43</v>
      </c>
      <c r="F122" s="23">
        <f>'[1]По ТУ'!AD123</f>
        <v>0</v>
      </c>
      <c r="G122" s="24">
        <f>'[1]По ТУ'!AE123</f>
        <v>0</v>
      </c>
    </row>
    <row r="123" spans="1:7" ht="15">
      <c r="A123" s="1">
        <f t="shared" si="1"/>
        <v>0</v>
      </c>
      <c r="B123" s="1">
        <v>989.993</v>
      </c>
      <c r="D123" s="15" t="s">
        <v>31</v>
      </c>
      <c r="E123" s="22">
        <f>'[1]По ТУ'!D124</f>
        <v>153</v>
      </c>
      <c r="F123" s="23">
        <f>'[1]По ТУ'!AD124</f>
        <v>0</v>
      </c>
      <c r="G123" s="24">
        <f>'[1]По ТУ'!AE124</f>
        <v>0</v>
      </c>
    </row>
    <row r="124" spans="4:7" ht="15">
      <c r="D124" s="18" t="s">
        <v>26</v>
      </c>
      <c r="E124" s="25">
        <f>'[1]По ТУ'!D125</f>
        <v>266</v>
      </c>
      <c r="F124" s="26">
        <f>'[1]По ТУ'!AD125</f>
        <v>0</v>
      </c>
      <c r="G124" s="27">
        <f>'[1]По ТУ'!AE125</f>
        <v>0</v>
      </c>
    </row>
    <row r="125" spans="2:7" ht="15.75" customHeight="1">
      <c r="B125" s="1">
        <v>275</v>
      </c>
      <c r="D125" s="73" t="s">
        <v>79</v>
      </c>
      <c r="E125" s="74"/>
      <c r="F125" s="74"/>
      <c r="G125" s="75"/>
    </row>
    <row r="126" spans="1:7" ht="15">
      <c r="A126" s="1">
        <f t="shared" si="1"/>
        <v>0</v>
      </c>
      <c r="B126" s="1">
        <v>677</v>
      </c>
      <c r="D126" s="15" t="s">
        <v>10</v>
      </c>
      <c r="E126" s="11">
        <f>'[1]По ТУ'!D127</f>
        <v>4271.5</v>
      </c>
      <c r="F126" s="12">
        <f>'[1]По ТУ'!AD127</f>
        <v>843.436</v>
      </c>
      <c r="G126" s="13">
        <f>'[1]По ТУ'!AE127</f>
        <v>0.19745663116001405</v>
      </c>
    </row>
    <row r="127" spans="1:7" ht="30.75">
      <c r="A127" s="1">
        <f t="shared" si="1"/>
        <v>0</v>
      </c>
      <c r="B127" s="1">
        <v>711.998</v>
      </c>
      <c r="D127" s="37" t="s">
        <v>80</v>
      </c>
      <c r="E127" s="11">
        <f>'[1]По ТУ'!D128</f>
        <v>705.1</v>
      </c>
      <c r="F127" s="12">
        <f>'[1]По ТУ'!AD128</f>
        <v>4.264</v>
      </c>
      <c r="G127" s="13">
        <f>'[1]По ТУ'!AE128</f>
        <v>0.006047369167493973</v>
      </c>
    </row>
    <row r="128" spans="1:7" ht="15" hidden="1">
      <c r="A128" s="1" t="e">
        <f t="shared" si="1"/>
        <v>#DIV/0!</v>
      </c>
      <c r="B128" s="1">
        <v>458</v>
      </c>
      <c r="D128" s="15" t="s">
        <v>34</v>
      </c>
      <c r="E128" s="11">
        <f>'[1]По ТУ'!D129</f>
        <v>0</v>
      </c>
      <c r="F128" s="12">
        <f>'[1]По ТУ'!AD129</f>
        <v>0</v>
      </c>
      <c r="G128" s="13" t="e">
        <f>'[1]По ТУ'!AE129</f>
        <v>#DIV/0!</v>
      </c>
    </row>
    <row r="129" spans="1:7" ht="16.5" customHeight="1">
      <c r="A129" s="1">
        <f t="shared" si="1"/>
        <v>0</v>
      </c>
      <c r="B129" s="1">
        <v>473</v>
      </c>
      <c r="D129" s="15" t="s">
        <v>48</v>
      </c>
      <c r="E129" s="11">
        <f>'[1]По ТУ'!D130</f>
        <v>450.05</v>
      </c>
      <c r="F129" s="12">
        <f>'[1]По ТУ'!AD130</f>
        <v>80.353</v>
      </c>
      <c r="G129" s="13">
        <f>'[1]По ТУ'!AE130</f>
        <v>0.17854238417953558</v>
      </c>
    </row>
    <row r="130" spans="1:7" ht="15">
      <c r="A130" s="1">
        <f t="shared" si="1"/>
        <v>0</v>
      </c>
      <c r="B130" s="1">
        <v>978</v>
      </c>
      <c r="D130" s="15" t="s">
        <v>67</v>
      </c>
      <c r="E130" s="11">
        <f>'[1]По ТУ'!D131</f>
        <v>299.5</v>
      </c>
      <c r="F130" s="12">
        <f>'[1]По ТУ'!AD131</f>
        <v>0</v>
      </c>
      <c r="G130" s="13">
        <f>'[1]По ТУ'!AE131</f>
        <v>0</v>
      </c>
    </row>
    <row r="131" spans="1:7" ht="15">
      <c r="A131" s="1">
        <f t="shared" si="1"/>
        <v>0</v>
      </c>
      <c r="B131" s="16">
        <v>304</v>
      </c>
      <c r="C131" s="16"/>
      <c r="D131" s="15" t="s">
        <v>15</v>
      </c>
      <c r="E131" s="11">
        <f>'[1]По ТУ'!D132</f>
        <v>3140</v>
      </c>
      <c r="F131" s="12">
        <f>'[1]По ТУ'!AD132</f>
        <v>952.076</v>
      </c>
      <c r="G131" s="13">
        <f>'[1]По ТУ'!AE132</f>
        <v>0.30320891719745224</v>
      </c>
    </row>
    <row r="132" spans="1:7" ht="15">
      <c r="A132" s="1">
        <f t="shared" si="1"/>
        <v>0</v>
      </c>
      <c r="B132" s="16">
        <v>371</v>
      </c>
      <c r="C132" s="16"/>
      <c r="D132" s="15" t="s">
        <v>81</v>
      </c>
      <c r="E132" s="11">
        <f>'[1]По ТУ'!D133</f>
        <v>1000</v>
      </c>
      <c r="F132" s="12">
        <f>'[1]По ТУ'!AD133</f>
        <v>0</v>
      </c>
      <c r="G132" s="13">
        <f>'[1]По ТУ'!AE133</f>
        <v>0</v>
      </c>
    </row>
    <row r="133" spans="1:7" ht="18">
      <c r="A133" s="1">
        <f t="shared" si="1"/>
        <v>0</v>
      </c>
      <c r="B133" s="16">
        <v>204</v>
      </c>
      <c r="C133" s="16"/>
      <c r="D133" s="15" t="s">
        <v>82</v>
      </c>
      <c r="E133" s="11">
        <f>'[1]По ТУ'!D134</f>
        <v>874.52</v>
      </c>
      <c r="F133" s="12">
        <f>'[1]По ТУ'!AD134</f>
        <v>1248.886</v>
      </c>
      <c r="G133" s="13">
        <f>'[1]По ТУ'!AE134</f>
        <v>1.428081690527375</v>
      </c>
    </row>
    <row r="134" spans="1:7" ht="15">
      <c r="A134" s="1">
        <f t="shared" si="1"/>
        <v>0</v>
      </c>
      <c r="B134" s="1">
        <v>144</v>
      </c>
      <c r="D134" s="15" t="s">
        <v>17</v>
      </c>
      <c r="E134" s="11">
        <f>'[1]По ТУ'!D135</f>
        <v>269</v>
      </c>
      <c r="F134" s="12">
        <f>'[1]По ТУ'!AD135</f>
        <v>0</v>
      </c>
      <c r="G134" s="13">
        <f>'[1]По ТУ'!AE135</f>
        <v>0</v>
      </c>
    </row>
    <row r="135" spans="1:7" ht="15">
      <c r="A135" s="1">
        <f aca="true" t="shared" si="2" ref="A135:A200">IF(G135&gt;10,1,0)</f>
        <v>0</v>
      </c>
      <c r="B135" s="1">
        <v>863</v>
      </c>
      <c r="D135" s="15" t="s">
        <v>72</v>
      </c>
      <c r="E135" s="11">
        <f>'[1]По ТУ'!D136</f>
        <v>198.96</v>
      </c>
      <c r="F135" s="12">
        <f>'[1]По ТУ'!AD136</f>
        <v>67.84700000000001</v>
      </c>
      <c r="G135" s="13">
        <f>'[1]По ТУ'!AE136</f>
        <v>0.34100824286288706</v>
      </c>
    </row>
    <row r="136" spans="1:7" ht="15">
      <c r="A136" s="1">
        <f t="shared" si="2"/>
        <v>0</v>
      </c>
      <c r="B136" s="1">
        <v>563</v>
      </c>
      <c r="D136" s="15" t="s">
        <v>83</v>
      </c>
      <c r="E136" s="11">
        <f>'[1]По ТУ'!D137</f>
        <v>7.9</v>
      </c>
      <c r="F136" s="12">
        <f>'[1]По ТУ'!AD137</f>
        <v>53</v>
      </c>
      <c r="G136" s="13">
        <f>'[1]По ТУ'!AE137</f>
        <v>6.70886075949367</v>
      </c>
    </row>
    <row r="137" spans="1:7" ht="15">
      <c r="A137" s="1">
        <f t="shared" si="2"/>
        <v>0</v>
      </c>
      <c r="B137" s="1">
        <v>81</v>
      </c>
      <c r="D137" s="15" t="s">
        <v>84</v>
      </c>
      <c r="E137" s="11">
        <f>'[1]По ТУ'!D138</f>
        <v>3.96</v>
      </c>
      <c r="F137" s="12">
        <f>'[1]По ТУ'!AD138</f>
        <v>34.18</v>
      </c>
      <c r="G137" s="13">
        <f>'[1]По ТУ'!AE138</f>
        <v>8.631313131313131</v>
      </c>
    </row>
    <row r="138" spans="1:7" ht="15">
      <c r="A138" s="1">
        <f t="shared" si="2"/>
        <v>0</v>
      </c>
      <c r="B138" s="1">
        <v>444</v>
      </c>
      <c r="D138" s="15" t="s">
        <v>64</v>
      </c>
      <c r="E138" s="11">
        <f>'[1]По ТУ'!D139</f>
        <v>899.8</v>
      </c>
      <c r="F138" s="12">
        <f>'[1]По ТУ'!AD139</f>
        <v>0</v>
      </c>
      <c r="G138" s="13">
        <f>'[1]По ТУ'!AE139</f>
        <v>0</v>
      </c>
    </row>
    <row r="139" spans="1:7" ht="15">
      <c r="A139" s="1">
        <f t="shared" si="2"/>
        <v>0</v>
      </c>
      <c r="B139" s="1">
        <v>825</v>
      </c>
      <c r="D139" s="15" t="s">
        <v>58</v>
      </c>
      <c r="E139" s="11">
        <f>'[1]По ТУ'!D140</f>
        <v>503</v>
      </c>
      <c r="F139" s="12">
        <f>'[1]По ТУ'!AD140</f>
        <v>123.5</v>
      </c>
      <c r="G139" s="13">
        <f>'[1]По ТУ'!AE140</f>
        <v>0.24552683896620278</v>
      </c>
    </row>
    <row r="140" spans="1:7" ht="15">
      <c r="A140" s="1">
        <f t="shared" si="2"/>
        <v>0</v>
      </c>
      <c r="B140" s="1">
        <v>949</v>
      </c>
      <c r="D140" s="15" t="s">
        <v>36</v>
      </c>
      <c r="E140" s="11">
        <f>'[1]По ТУ'!D141</f>
        <v>17999</v>
      </c>
      <c r="F140" s="12">
        <f>'[1]По ТУ'!AD141</f>
        <v>13.015</v>
      </c>
      <c r="G140" s="13">
        <f>'[1]По ТУ'!AE141</f>
        <v>0.000723095727540419</v>
      </c>
    </row>
    <row r="141" spans="4:7" ht="15">
      <c r="D141" s="18" t="s">
        <v>26</v>
      </c>
      <c r="E141" s="19">
        <f>'[1]По ТУ'!D142</f>
        <v>30622.29</v>
      </c>
      <c r="F141" s="20">
        <f>'[1]По ТУ'!AD142</f>
        <v>3420.557</v>
      </c>
      <c r="G141" s="21">
        <f>'[1]По ТУ'!AE142</f>
        <v>0.11170154158947615</v>
      </c>
    </row>
    <row r="142" spans="4:7" ht="15">
      <c r="D142" s="78" t="s">
        <v>27</v>
      </c>
      <c r="E142" s="79"/>
      <c r="F142" s="79"/>
      <c r="G142" s="80"/>
    </row>
    <row r="143" spans="1:7" ht="15">
      <c r="A143" s="1">
        <f t="shared" si="2"/>
        <v>0</v>
      </c>
      <c r="B143" s="1">
        <v>968.995</v>
      </c>
      <c r="D143" s="15" t="s">
        <v>28</v>
      </c>
      <c r="E143" s="22">
        <f>'[1]По ТУ'!D144</f>
        <v>400</v>
      </c>
      <c r="F143" s="23">
        <f>'[1]По ТУ'!AD144</f>
        <v>0</v>
      </c>
      <c r="G143" s="24">
        <f>'[1]По ТУ'!AE144</f>
        <v>0</v>
      </c>
    </row>
    <row r="144" spans="1:7" ht="15">
      <c r="A144" s="1">
        <f t="shared" si="2"/>
        <v>0</v>
      </c>
      <c r="B144" s="1">
        <v>988</v>
      </c>
      <c r="D144" s="15" t="s">
        <v>29</v>
      </c>
      <c r="E144" s="22">
        <f>'[1]По ТУ'!D145</f>
        <v>100</v>
      </c>
      <c r="F144" s="23">
        <f>'[1]По ТУ'!AD145</f>
        <v>0</v>
      </c>
      <c r="G144" s="24">
        <f>'[1]По ТУ'!AE145</f>
        <v>0</v>
      </c>
    </row>
    <row r="145" spans="1:7" ht="15">
      <c r="A145" s="1">
        <f t="shared" si="2"/>
        <v>0</v>
      </c>
      <c r="B145" s="1">
        <v>967</v>
      </c>
      <c r="D145" s="15" t="s">
        <v>30</v>
      </c>
      <c r="E145" s="22">
        <f>'[1]По ТУ'!D146</f>
        <v>400</v>
      </c>
      <c r="F145" s="23">
        <f>'[1]По ТУ'!AD146</f>
        <v>0</v>
      </c>
      <c r="G145" s="24">
        <f>'[1]По ТУ'!AE146</f>
        <v>0</v>
      </c>
    </row>
    <row r="146" spans="1:7" ht="15">
      <c r="A146" s="1">
        <f t="shared" si="2"/>
        <v>0</v>
      </c>
      <c r="B146" s="1">
        <v>989.993</v>
      </c>
      <c r="D146" s="15" t="s">
        <v>31</v>
      </c>
      <c r="E146" s="22">
        <f>'[1]По ТУ'!D147</f>
        <v>100</v>
      </c>
      <c r="F146" s="23">
        <f>'[1]По ТУ'!AD147</f>
        <v>0</v>
      </c>
      <c r="G146" s="24">
        <f>'[1]По ТУ'!AE147</f>
        <v>0</v>
      </c>
    </row>
    <row r="147" spans="4:7" ht="15">
      <c r="D147" s="18" t="s">
        <v>26</v>
      </c>
      <c r="E147" s="25">
        <f>'[1]По ТУ'!D148</f>
        <v>1000</v>
      </c>
      <c r="F147" s="26">
        <f>'[1]По ТУ'!AD148</f>
        <v>0</v>
      </c>
      <c r="G147" s="27">
        <f>'[1]По ТУ'!AE148</f>
        <v>0</v>
      </c>
    </row>
    <row r="148" spans="2:7" ht="14.25" customHeight="1">
      <c r="B148" s="1">
        <v>272</v>
      </c>
      <c r="D148" s="73" t="s">
        <v>85</v>
      </c>
      <c r="E148" s="74"/>
      <c r="F148" s="74"/>
      <c r="G148" s="75"/>
    </row>
    <row r="149" spans="1:7" ht="17.25" customHeight="1">
      <c r="A149" s="1">
        <f t="shared" si="2"/>
        <v>0</v>
      </c>
      <c r="B149" s="1">
        <v>677</v>
      </c>
      <c r="D149" s="15" t="s">
        <v>10</v>
      </c>
      <c r="E149" s="38">
        <f>'[1]По ТУ'!D150</f>
        <v>7453.8</v>
      </c>
      <c r="F149" s="12">
        <f>'[1]По ТУ'!AD150</f>
        <v>2589.516</v>
      </c>
      <c r="G149" s="13">
        <f>'[1]По ТУ'!AE150</f>
        <v>0.34740883844482007</v>
      </c>
    </row>
    <row r="150" spans="1:7" ht="17.25" customHeight="1" hidden="1">
      <c r="A150" s="1">
        <v>0</v>
      </c>
      <c r="B150" s="1">
        <v>304</v>
      </c>
      <c r="D150" s="15" t="s">
        <v>15</v>
      </c>
      <c r="E150" s="38">
        <f>'[1]По ТУ'!D151</f>
        <v>0</v>
      </c>
      <c r="F150" s="12">
        <f>'[1]По ТУ'!AD151</f>
        <v>0</v>
      </c>
      <c r="G150" s="13" t="e">
        <f>'[1]По ТУ'!AE151</f>
        <v>#DIV/0!</v>
      </c>
    </row>
    <row r="151" spans="1:7" s="44" customFormat="1" ht="15" hidden="1">
      <c r="A151" s="39" t="e">
        <f>IF(G151&gt;10,1,0)</f>
        <v>#DIV/0!</v>
      </c>
      <c r="B151" s="39">
        <v>304</v>
      </c>
      <c r="C151" s="39"/>
      <c r="D151" s="40" t="s">
        <v>15</v>
      </c>
      <c r="E151" s="41">
        <f>'[1]По ТУ'!D151</f>
        <v>0</v>
      </c>
      <c r="F151" s="42">
        <f>'[1]По ТУ'!AD151</f>
        <v>0</v>
      </c>
      <c r="G151" s="43" t="e">
        <f>'[1]По ТУ'!AE151</f>
        <v>#DIV/0!</v>
      </c>
    </row>
    <row r="152" spans="1:7" ht="15">
      <c r="A152" s="1">
        <f t="shared" si="2"/>
        <v>0</v>
      </c>
      <c r="B152" s="1">
        <v>978</v>
      </c>
      <c r="D152" s="15" t="s">
        <v>67</v>
      </c>
      <c r="E152" s="38">
        <f>'[1]По ТУ'!D152</f>
        <v>998</v>
      </c>
      <c r="F152" s="12">
        <f>'[1]По ТУ'!AD152</f>
        <v>21.554000000000002</v>
      </c>
      <c r="G152" s="13">
        <f>'[1]По ТУ'!AE152</f>
        <v>0.02159719438877756</v>
      </c>
    </row>
    <row r="153" spans="1:7" ht="15">
      <c r="A153" s="1">
        <f t="shared" si="2"/>
        <v>0</v>
      </c>
      <c r="B153" s="1">
        <v>144</v>
      </c>
      <c r="D153" s="15" t="s">
        <v>17</v>
      </c>
      <c r="E153" s="38">
        <f>'[1]По ТУ'!D153</f>
        <v>1292.9</v>
      </c>
      <c r="F153" s="12">
        <f>'[1]По ТУ'!AD153</f>
        <v>378.147</v>
      </c>
      <c r="G153" s="13">
        <f>'[1]По ТУ'!AE153</f>
        <v>0.29247969680563074</v>
      </c>
    </row>
    <row r="154" spans="1:7" ht="15" customHeight="1">
      <c r="A154" s="1">
        <f t="shared" si="2"/>
        <v>0</v>
      </c>
      <c r="B154" s="1">
        <v>949</v>
      </c>
      <c r="D154" s="15" t="s">
        <v>36</v>
      </c>
      <c r="E154" s="38">
        <f>'[1]По ТУ'!D154</f>
        <v>95</v>
      </c>
      <c r="F154" s="12">
        <f>'[1]По ТУ'!AD154</f>
        <v>0</v>
      </c>
      <c r="G154" s="13">
        <f>'[1]По ТУ'!AE154</f>
        <v>0</v>
      </c>
    </row>
    <row r="155" spans="4:7" ht="15">
      <c r="D155" s="18" t="s">
        <v>26</v>
      </c>
      <c r="E155" s="45">
        <f>'[1]По ТУ'!D155</f>
        <v>9839.699999999999</v>
      </c>
      <c r="F155" s="20">
        <f>'[1]По ТУ'!AD155</f>
        <v>2989.217</v>
      </c>
      <c r="G155" s="21">
        <f>'[1]По ТУ'!AE155</f>
        <v>0.30379147738244056</v>
      </c>
    </row>
    <row r="156" spans="4:7" ht="15">
      <c r="D156" s="78" t="s">
        <v>27</v>
      </c>
      <c r="E156" s="79"/>
      <c r="F156" s="79"/>
      <c r="G156" s="80"/>
    </row>
    <row r="157" spans="1:7" ht="15">
      <c r="A157" s="1">
        <f t="shared" si="2"/>
        <v>0</v>
      </c>
      <c r="B157" s="1">
        <v>968.995</v>
      </c>
      <c r="D157" s="15" t="s">
        <v>28</v>
      </c>
      <c r="E157" s="22">
        <f>'[1]По ТУ'!D157</f>
        <v>45</v>
      </c>
      <c r="F157" s="23">
        <f>'[1]По ТУ'!AD157</f>
        <v>0</v>
      </c>
      <c r="G157" s="24">
        <f>'[1]По ТУ'!AE157</f>
        <v>0</v>
      </c>
    </row>
    <row r="158" spans="1:7" ht="15">
      <c r="A158" s="1">
        <f t="shared" si="2"/>
        <v>0</v>
      </c>
      <c r="B158" s="1">
        <v>967</v>
      </c>
      <c r="D158" s="15" t="s">
        <v>30</v>
      </c>
      <c r="E158" s="22">
        <f>'[1]По ТУ'!D158</f>
        <v>333</v>
      </c>
      <c r="F158" s="23">
        <f>'[1]По ТУ'!AD158</f>
        <v>0</v>
      </c>
      <c r="G158" s="24">
        <f>'[1]По ТУ'!AE158</f>
        <v>0</v>
      </c>
    </row>
    <row r="159" spans="1:7" ht="15">
      <c r="A159" s="1">
        <f t="shared" si="2"/>
        <v>0</v>
      </c>
      <c r="B159" s="1">
        <v>989.993</v>
      </c>
      <c r="D159" s="15" t="s">
        <v>31</v>
      </c>
      <c r="E159" s="22">
        <f>'[1]По ТУ'!D159</f>
        <v>100</v>
      </c>
      <c r="F159" s="23">
        <f>'[1]По ТУ'!AD159</f>
        <v>0</v>
      </c>
      <c r="G159" s="24">
        <f>'[1]По ТУ'!AE159</f>
        <v>0</v>
      </c>
    </row>
    <row r="160" spans="4:7" ht="15">
      <c r="D160" s="18" t="s">
        <v>26</v>
      </c>
      <c r="E160" s="25">
        <f>'[1]По ТУ'!D160</f>
        <v>478</v>
      </c>
      <c r="F160" s="26">
        <f>'[1]По ТУ'!AD160</f>
        <v>0</v>
      </c>
      <c r="G160" s="27">
        <f>'[1]По ТУ'!AE160</f>
        <v>0</v>
      </c>
    </row>
    <row r="161" spans="4:7" ht="15.75" customHeight="1">
      <c r="D161" s="73" t="s">
        <v>86</v>
      </c>
      <c r="E161" s="74"/>
      <c r="F161" s="74"/>
      <c r="G161" s="75"/>
    </row>
    <row r="162" spans="2:7" ht="18.75" customHeight="1">
      <c r="B162" s="1" t="s">
        <v>87</v>
      </c>
      <c r="D162" s="73" t="s">
        <v>88</v>
      </c>
      <c r="E162" s="74"/>
      <c r="F162" s="74"/>
      <c r="G162" s="75"/>
    </row>
    <row r="163" spans="1:7" ht="15">
      <c r="A163" s="1">
        <f t="shared" si="2"/>
        <v>0</v>
      </c>
      <c r="B163" s="1">
        <v>243</v>
      </c>
      <c r="D163" s="15" t="s">
        <v>89</v>
      </c>
      <c r="E163" s="38">
        <f>'[1]По ТУ'!D163</f>
        <v>15799.4</v>
      </c>
      <c r="F163" s="12">
        <f>'[1]По ТУ'!AD163</f>
        <v>0</v>
      </c>
      <c r="G163" s="13">
        <f>'[1]По ТУ'!AE163</f>
        <v>0</v>
      </c>
    </row>
    <row r="164" spans="1:7" ht="15">
      <c r="A164" s="1">
        <f t="shared" si="2"/>
        <v>0</v>
      </c>
      <c r="B164" s="1">
        <v>677</v>
      </c>
      <c r="D164" s="15" t="s">
        <v>10</v>
      </c>
      <c r="E164" s="38">
        <f>'[1]По ТУ'!D164</f>
        <v>6982.1</v>
      </c>
      <c r="F164" s="12">
        <f>'[1]По ТУ'!AD164</f>
        <v>291.21399999999994</v>
      </c>
      <c r="G164" s="13">
        <f>'[1]По ТУ'!AE164</f>
        <v>0.041708654989186626</v>
      </c>
    </row>
    <row r="165" spans="1:7" ht="15">
      <c r="A165" s="1">
        <f t="shared" si="2"/>
        <v>0</v>
      </c>
      <c r="B165" s="14" t="s">
        <v>11</v>
      </c>
      <c r="C165" s="14"/>
      <c r="D165" s="15" t="s">
        <v>12</v>
      </c>
      <c r="E165" s="38">
        <f>'[1]По ТУ'!D165</f>
        <v>12973.97</v>
      </c>
      <c r="F165" s="12">
        <f>'[1]По ТУ'!AD165</f>
        <v>2283.901999999999</v>
      </c>
      <c r="G165" s="13">
        <f>'[1]По ТУ'!AE165</f>
        <v>0.17603724997051784</v>
      </c>
    </row>
    <row r="166" spans="1:7" ht="15">
      <c r="A166" s="1">
        <f t="shared" si="2"/>
        <v>0</v>
      </c>
      <c r="B166" s="16" t="s">
        <v>90</v>
      </c>
      <c r="C166" s="16"/>
      <c r="D166" s="32" t="s">
        <v>91</v>
      </c>
      <c r="E166" s="38">
        <f>'[1]По ТУ'!D166</f>
        <v>746.51</v>
      </c>
      <c r="F166" s="12">
        <f>'[1]По ТУ'!AD166</f>
        <v>1.019</v>
      </c>
      <c r="G166" s="13">
        <f>'[1]По ТУ'!AE166</f>
        <v>0.0013650185529999598</v>
      </c>
    </row>
    <row r="167" spans="1:7" ht="30.75">
      <c r="A167" s="1">
        <f t="shared" si="2"/>
        <v>0</v>
      </c>
      <c r="B167" s="16">
        <v>711.998</v>
      </c>
      <c r="C167" s="16"/>
      <c r="D167" s="46" t="s">
        <v>80</v>
      </c>
      <c r="E167" s="38">
        <f>'[1]По ТУ'!D167</f>
        <v>1647.24</v>
      </c>
      <c r="F167" s="12">
        <f>'[1]По ТУ'!AD167</f>
        <v>10.755</v>
      </c>
      <c r="G167" s="13">
        <f>'[1]По ТУ'!AE167</f>
        <v>0.006529103227216435</v>
      </c>
    </row>
    <row r="168" spans="1:7" ht="15">
      <c r="A168" s="1">
        <f t="shared" si="2"/>
        <v>0</v>
      </c>
      <c r="B168" s="16">
        <v>473</v>
      </c>
      <c r="C168" s="16"/>
      <c r="D168" s="15" t="s">
        <v>48</v>
      </c>
      <c r="E168" s="38">
        <f>'[1]По ТУ'!D168</f>
        <v>786.22</v>
      </c>
      <c r="F168" s="12">
        <f>'[1]По ТУ'!AD168</f>
        <v>11.726</v>
      </c>
      <c r="G168" s="13">
        <f>'[1]По ТУ'!AE168</f>
        <v>0.014914400549464527</v>
      </c>
    </row>
    <row r="169" spans="1:7" ht="15">
      <c r="A169" s="1">
        <f t="shared" si="2"/>
        <v>0</v>
      </c>
      <c r="B169" s="16">
        <v>403</v>
      </c>
      <c r="C169" s="16"/>
      <c r="D169" s="15" t="s">
        <v>13</v>
      </c>
      <c r="E169" s="38">
        <f>'[1]По ТУ'!D169</f>
        <v>3883.22</v>
      </c>
      <c r="F169" s="12">
        <f>'[1]По ТУ'!AD169</f>
        <v>80.347</v>
      </c>
      <c r="G169" s="13">
        <f>'[1]По ТУ'!AE169</f>
        <v>0.02069081844448679</v>
      </c>
    </row>
    <row r="170" spans="1:7" ht="15">
      <c r="A170" s="1">
        <f t="shared" si="2"/>
        <v>0</v>
      </c>
      <c r="B170" s="1">
        <v>116</v>
      </c>
      <c r="D170" s="15" t="s">
        <v>92</v>
      </c>
      <c r="E170" s="38">
        <f>'[1]По ТУ'!D170</f>
        <v>69.54</v>
      </c>
      <c r="F170" s="12">
        <f>'[1]По ТУ'!AD170</f>
        <v>0</v>
      </c>
      <c r="G170" s="13">
        <f>'[1]По ТУ'!AE170</f>
        <v>0</v>
      </c>
    </row>
    <row r="171" spans="1:7" ht="15">
      <c r="A171" s="1">
        <f t="shared" si="2"/>
        <v>0</v>
      </c>
      <c r="B171" s="1">
        <v>756</v>
      </c>
      <c r="D171" s="15" t="s">
        <v>43</v>
      </c>
      <c r="E171" s="38">
        <f>'[1]По ТУ'!D171</f>
        <v>7798.9</v>
      </c>
      <c r="F171" s="12">
        <f>'[1]По ТУ'!AD171</f>
        <v>0</v>
      </c>
      <c r="G171" s="13">
        <f>'[1]По ТУ'!AE171</f>
        <v>0</v>
      </c>
    </row>
    <row r="172" spans="1:7" ht="15">
      <c r="A172" s="1">
        <f t="shared" si="2"/>
        <v>0</v>
      </c>
      <c r="B172" s="1">
        <v>144</v>
      </c>
      <c r="D172" s="15" t="s">
        <v>17</v>
      </c>
      <c r="E172" s="38">
        <f>'[1]По ТУ'!D172</f>
        <v>1017.8</v>
      </c>
      <c r="F172" s="12">
        <f>'[1]По ТУ'!AD172</f>
        <v>43.614999999999995</v>
      </c>
      <c r="G172" s="13">
        <f>'[1]По ТУ'!AE172</f>
        <v>0.042852230300648456</v>
      </c>
    </row>
    <row r="173" spans="1:7" ht="15">
      <c r="A173" s="1">
        <f t="shared" si="2"/>
        <v>0</v>
      </c>
      <c r="B173" s="1">
        <v>222</v>
      </c>
      <c r="D173" s="15" t="s">
        <v>93</v>
      </c>
      <c r="E173" s="38">
        <f>'[1]По ТУ'!D173</f>
        <v>99.4</v>
      </c>
      <c r="F173" s="12">
        <f>'[1]По ТУ'!AD173</f>
        <v>0.83</v>
      </c>
      <c r="G173" s="13">
        <f>'[1]По ТУ'!AE173</f>
        <v>0.00835010060362173</v>
      </c>
    </row>
    <row r="174" spans="1:7" ht="15">
      <c r="A174" s="1">
        <f t="shared" si="2"/>
        <v>0</v>
      </c>
      <c r="B174" s="1">
        <v>692</v>
      </c>
      <c r="D174" s="15" t="s">
        <v>94</v>
      </c>
      <c r="E174" s="38">
        <f>'[1]По ТУ'!D174</f>
        <v>10286.9</v>
      </c>
      <c r="F174" s="12">
        <f>'[1]По ТУ'!AD174</f>
        <v>289.70700000000005</v>
      </c>
      <c r="G174" s="13">
        <f>'[1]По ТУ'!AE174</f>
        <v>0.028162711798501012</v>
      </c>
    </row>
    <row r="175" spans="1:7" ht="18">
      <c r="A175" s="1">
        <f t="shared" si="2"/>
        <v>0</v>
      </c>
      <c r="B175" s="1">
        <v>850</v>
      </c>
      <c r="D175" s="15" t="s">
        <v>95</v>
      </c>
      <c r="E175" s="38">
        <f>'[1]По ТУ'!D175</f>
        <v>104.9</v>
      </c>
      <c r="F175" s="12">
        <f>'[1]По ТУ'!AD175</f>
        <v>249.092</v>
      </c>
      <c r="G175" s="13">
        <f>'[1]По ТУ'!AE175</f>
        <v>2.3745662535748333</v>
      </c>
    </row>
    <row r="176" spans="1:7" ht="15">
      <c r="A176" s="1">
        <f t="shared" si="2"/>
        <v>0</v>
      </c>
      <c r="B176" s="1">
        <v>887</v>
      </c>
      <c r="D176" s="15" t="s">
        <v>60</v>
      </c>
      <c r="E176" s="38">
        <f>'[1]По ТУ'!D176</f>
        <v>55859.99</v>
      </c>
      <c r="F176" s="12">
        <f>'[1]По ТУ'!AD176</f>
        <v>0</v>
      </c>
      <c r="G176" s="13">
        <f>'[1]По ТУ'!AE176</f>
        <v>0</v>
      </c>
    </row>
    <row r="177" spans="1:7" ht="15">
      <c r="A177" s="1">
        <f t="shared" si="2"/>
        <v>0</v>
      </c>
      <c r="B177" s="1">
        <v>391</v>
      </c>
      <c r="D177" s="15" t="s">
        <v>96</v>
      </c>
      <c r="E177" s="38">
        <f>'[1]По ТУ'!D177</f>
        <v>47.1</v>
      </c>
      <c r="F177" s="12">
        <f>'[1]По ТУ'!AD177</f>
        <v>6.302999999999999</v>
      </c>
      <c r="G177" s="13">
        <f>'[1]По ТУ'!AE177</f>
        <v>0.1338216560509554</v>
      </c>
    </row>
    <row r="178" spans="1:7" ht="16.5" customHeight="1">
      <c r="A178" s="1">
        <f t="shared" si="2"/>
        <v>0</v>
      </c>
      <c r="B178" s="1">
        <v>948</v>
      </c>
      <c r="D178" s="15" t="s">
        <v>97</v>
      </c>
      <c r="E178" s="38">
        <f>'[1]По ТУ'!D178</f>
        <v>11</v>
      </c>
      <c r="F178" s="12">
        <f>'[1]По ТУ'!AD178</f>
        <v>0</v>
      </c>
      <c r="G178" s="13">
        <f>'[1]По ТУ'!AE178</f>
        <v>0</v>
      </c>
    </row>
    <row r="179" spans="1:7" ht="16.5" customHeight="1">
      <c r="A179" s="1">
        <f t="shared" si="2"/>
        <v>0</v>
      </c>
      <c r="B179" s="1">
        <v>824.833</v>
      </c>
      <c r="D179" s="15" t="s">
        <v>61</v>
      </c>
      <c r="E179" s="38">
        <f>'[1]По ТУ'!D179</f>
        <v>13.6</v>
      </c>
      <c r="F179" s="12">
        <f>'[1]По ТУ'!AD179</f>
        <v>18.724</v>
      </c>
      <c r="G179" s="13">
        <f>'[1]По ТУ'!AE179</f>
        <v>1.376764705882353</v>
      </c>
    </row>
    <row r="180" spans="1:7" ht="15">
      <c r="A180" s="1">
        <f t="shared" si="2"/>
        <v>0</v>
      </c>
      <c r="B180" s="1">
        <v>831</v>
      </c>
      <c r="D180" s="15" t="s">
        <v>98</v>
      </c>
      <c r="E180" s="38">
        <f>'[1]По ТУ'!D180</f>
        <v>12.6</v>
      </c>
      <c r="F180" s="12">
        <f>'[1]По ТУ'!AD180</f>
        <v>0.285</v>
      </c>
      <c r="G180" s="13">
        <f>'[1]По ТУ'!AE180</f>
        <v>0.02261904761904762</v>
      </c>
    </row>
    <row r="181" spans="1:7" ht="15">
      <c r="A181" s="1">
        <f t="shared" si="2"/>
        <v>0</v>
      </c>
      <c r="B181" s="1">
        <v>686</v>
      </c>
      <c r="D181" s="15" t="s">
        <v>99</v>
      </c>
      <c r="E181" s="38">
        <f>'[1]По ТУ'!D181</f>
        <v>798</v>
      </c>
      <c r="F181" s="12">
        <f>'[1]По ТУ'!AD181</f>
        <v>0</v>
      </c>
      <c r="G181" s="13">
        <f>'[1]По ТУ'!AE181</f>
        <v>0</v>
      </c>
    </row>
    <row r="182" spans="1:7" ht="17.25" customHeight="1">
      <c r="A182" s="1">
        <f t="shared" si="2"/>
        <v>0</v>
      </c>
      <c r="B182" s="1">
        <v>817</v>
      </c>
      <c r="D182" s="15" t="s">
        <v>100</v>
      </c>
      <c r="E182" s="38">
        <f>'[1]По ТУ'!D182</f>
        <v>216.55</v>
      </c>
      <c r="F182" s="12">
        <f>'[1]По ТУ'!AD182</f>
        <v>132.638</v>
      </c>
      <c r="G182" s="13">
        <f>'[1]По ТУ'!AE182</f>
        <v>0.6125051951050565</v>
      </c>
    </row>
    <row r="183" spans="1:7" ht="15">
      <c r="A183" s="1">
        <f t="shared" si="2"/>
        <v>0</v>
      </c>
      <c r="B183" s="1">
        <v>826</v>
      </c>
      <c r="D183" s="15" t="s">
        <v>101</v>
      </c>
      <c r="E183" s="38">
        <f>'[1]По ТУ'!D183</f>
        <v>599.9</v>
      </c>
      <c r="F183" s="12">
        <f>'[1]По ТУ'!AD183</f>
        <v>35.131</v>
      </c>
      <c r="G183" s="13">
        <f>'[1]По ТУ'!AE183</f>
        <v>0.058561426904484085</v>
      </c>
    </row>
    <row r="184" spans="1:7" ht="15">
      <c r="A184" s="1">
        <f t="shared" si="2"/>
        <v>0</v>
      </c>
      <c r="B184" s="1">
        <v>444</v>
      </c>
      <c r="D184" s="15" t="s">
        <v>64</v>
      </c>
      <c r="E184" s="38">
        <f>'[1]По ТУ'!D184</f>
        <v>999</v>
      </c>
      <c r="F184" s="12">
        <f>'[1]По ТУ'!AD184</f>
        <v>838.944</v>
      </c>
      <c r="G184" s="13">
        <f>'[1]По ТУ'!AE184</f>
        <v>0.8397837837837837</v>
      </c>
    </row>
    <row r="185" spans="1:7" ht="15">
      <c r="A185" s="1">
        <f t="shared" si="2"/>
        <v>0</v>
      </c>
      <c r="B185" s="1">
        <v>823</v>
      </c>
      <c r="D185" s="15" t="s">
        <v>102</v>
      </c>
      <c r="E185" s="38">
        <f>'[1]По ТУ'!D185</f>
        <v>9</v>
      </c>
      <c r="F185" s="12">
        <f>'[1]По ТУ'!AD185</f>
        <v>0</v>
      </c>
      <c r="G185" s="13">
        <f>'[1]По ТУ'!AE185</f>
        <v>0</v>
      </c>
    </row>
    <row r="186" spans="1:7" ht="15">
      <c r="A186" s="1">
        <f t="shared" si="2"/>
        <v>0</v>
      </c>
      <c r="B186" s="1">
        <v>501</v>
      </c>
      <c r="D186" s="15" t="s">
        <v>103</v>
      </c>
      <c r="E186" s="38">
        <f>'[1]По ТУ'!D186</f>
        <v>49</v>
      </c>
      <c r="F186" s="12">
        <f>'[1]По ТУ'!AD186</f>
        <v>0</v>
      </c>
      <c r="G186" s="13">
        <f>'[1]По ТУ'!AE186</f>
        <v>0</v>
      </c>
    </row>
    <row r="187" spans="1:7" ht="15">
      <c r="A187" s="1">
        <f t="shared" si="2"/>
        <v>0</v>
      </c>
      <c r="B187" s="1">
        <v>827</v>
      </c>
      <c r="D187" s="15" t="s">
        <v>104</v>
      </c>
      <c r="E187" s="38">
        <f>'[1]По ТУ'!D187</f>
        <v>49</v>
      </c>
      <c r="F187" s="12">
        <f>'[1]По ТУ'!AD187</f>
        <v>24.913999999999998</v>
      </c>
      <c r="G187" s="13">
        <f>'[1]По ТУ'!AE187</f>
        <v>0.5084489795918367</v>
      </c>
    </row>
    <row r="188" spans="1:7" ht="15">
      <c r="A188" s="1">
        <f t="shared" si="2"/>
        <v>0</v>
      </c>
      <c r="B188" s="1">
        <v>687</v>
      </c>
      <c r="D188" s="15" t="s">
        <v>105</v>
      </c>
      <c r="E188" s="38">
        <f>'[1]По ТУ'!D188</f>
        <v>18</v>
      </c>
      <c r="F188" s="12">
        <f>'[1]По ТУ'!AD188</f>
        <v>0</v>
      </c>
      <c r="G188" s="13">
        <f>'[1]По ТУ'!AE188</f>
        <v>0</v>
      </c>
    </row>
    <row r="189" spans="1:7" ht="18">
      <c r="A189" s="1">
        <f t="shared" si="2"/>
        <v>0</v>
      </c>
      <c r="B189" s="1">
        <v>81</v>
      </c>
      <c r="D189" s="15" t="s">
        <v>106</v>
      </c>
      <c r="E189" s="38">
        <f>'[1]По ТУ'!D189</f>
        <v>248.55</v>
      </c>
      <c r="F189" s="12">
        <f>'[1]По ТУ'!AD189</f>
        <v>195.722</v>
      </c>
      <c r="G189" s="13">
        <f>'[1]По ТУ'!AE189</f>
        <v>0.7874552403942868</v>
      </c>
    </row>
    <row r="190" spans="1:7" ht="15">
      <c r="A190" s="1">
        <f t="shared" si="2"/>
        <v>0</v>
      </c>
      <c r="B190" s="1">
        <v>493</v>
      </c>
      <c r="D190" s="15" t="s">
        <v>107</v>
      </c>
      <c r="E190" s="38">
        <f>'[1]По ТУ'!D190</f>
        <v>499</v>
      </c>
      <c r="F190" s="12">
        <f>'[1]По ТУ'!AD190</f>
        <v>0</v>
      </c>
      <c r="G190" s="13">
        <f>'[1]По ТУ'!AE190</f>
        <v>0</v>
      </c>
    </row>
    <row r="191" spans="4:7" ht="15">
      <c r="D191" s="18" t="s">
        <v>26</v>
      </c>
      <c r="E191" s="45">
        <f>'[1]По ТУ'!D191</f>
        <v>121626.39000000003</v>
      </c>
      <c r="F191" s="20">
        <f>'[1]По ТУ'!AD191</f>
        <v>4514.867999999998</v>
      </c>
      <c r="G191" s="21">
        <f>'[1]По ТУ'!AE191</f>
        <v>0.03712079261745742</v>
      </c>
    </row>
    <row r="192" spans="2:7" ht="18.75" customHeight="1">
      <c r="B192" s="1">
        <v>2775</v>
      </c>
      <c r="D192" s="73" t="s">
        <v>108</v>
      </c>
      <c r="E192" s="74"/>
      <c r="F192" s="74"/>
      <c r="G192" s="75"/>
    </row>
    <row r="193" spans="1:10" ht="15">
      <c r="A193" s="1">
        <f t="shared" si="2"/>
        <v>0</v>
      </c>
      <c r="B193" s="1">
        <v>243</v>
      </c>
      <c r="D193" s="15" t="s">
        <v>89</v>
      </c>
      <c r="E193" s="38">
        <f>'[1]По ТУ'!D193</f>
        <v>1999.9</v>
      </c>
      <c r="F193" s="12">
        <f>'[1]По ТУ'!AD193</f>
        <v>0</v>
      </c>
      <c r="G193" s="13">
        <f>'[1]По ТУ'!AE193</f>
        <v>0</v>
      </c>
      <c r="I193" s="47"/>
      <c r="J193" s="48"/>
    </row>
    <row r="194" spans="1:10" ht="15">
      <c r="A194" s="1">
        <f t="shared" si="2"/>
        <v>0</v>
      </c>
      <c r="B194" s="1">
        <v>677</v>
      </c>
      <c r="D194" s="15" t="s">
        <v>10</v>
      </c>
      <c r="E194" s="38">
        <f>'[1]По ТУ'!D194</f>
        <v>1995.9</v>
      </c>
      <c r="F194" s="12">
        <f>'[1]По ТУ'!AD194</f>
        <v>2.106</v>
      </c>
      <c r="G194" s="13">
        <f>'[1]По ТУ'!AE194</f>
        <v>0.0010551630843228616</v>
      </c>
      <c r="I194" s="47"/>
      <c r="J194" s="49"/>
    </row>
    <row r="195" spans="1:10" ht="15">
      <c r="A195" s="1">
        <f t="shared" si="2"/>
        <v>0</v>
      </c>
      <c r="B195" s="14" t="s">
        <v>11</v>
      </c>
      <c r="C195" s="14"/>
      <c r="D195" s="15" t="s">
        <v>12</v>
      </c>
      <c r="E195" s="38">
        <f>'[1]По ТУ'!D195</f>
        <v>2067.1</v>
      </c>
      <c r="F195" s="12">
        <f>'[1]По ТУ'!AD195</f>
        <v>120.022</v>
      </c>
      <c r="G195" s="13">
        <f>'[1]По ТУ'!AE195</f>
        <v>0.05806298679309178</v>
      </c>
      <c r="I195" s="47"/>
      <c r="J195" s="49"/>
    </row>
    <row r="196" spans="1:10" ht="15">
      <c r="A196" s="1">
        <f t="shared" si="2"/>
        <v>0</v>
      </c>
      <c r="B196" s="16">
        <v>458</v>
      </c>
      <c r="C196" s="16"/>
      <c r="D196" s="15" t="s">
        <v>34</v>
      </c>
      <c r="E196" s="38">
        <f>'[1]По ТУ'!D196</f>
        <v>883.6</v>
      </c>
      <c r="F196" s="12">
        <f>'[1]По ТУ'!AD196</f>
        <v>0</v>
      </c>
      <c r="G196" s="13">
        <f>'[1]По ТУ'!AE196</f>
        <v>0</v>
      </c>
      <c r="I196" s="47"/>
      <c r="J196" s="49"/>
    </row>
    <row r="197" spans="1:10" ht="15">
      <c r="A197" s="1">
        <f t="shared" si="2"/>
        <v>0</v>
      </c>
      <c r="B197" s="16">
        <v>473</v>
      </c>
      <c r="C197" s="16"/>
      <c r="D197" s="15" t="s">
        <v>48</v>
      </c>
      <c r="E197" s="38">
        <f>'[1]По ТУ'!D197</f>
        <v>78.45</v>
      </c>
      <c r="F197" s="12">
        <f>'[1]По ТУ'!AD197</f>
        <v>0</v>
      </c>
      <c r="G197" s="13">
        <f>'[1]По ТУ'!AE197</f>
        <v>0</v>
      </c>
      <c r="I197" s="47"/>
      <c r="J197" s="49"/>
    </row>
    <row r="198" spans="2:10" ht="15.75" customHeight="1">
      <c r="B198" s="16"/>
      <c r="C198" s="16"/>
      <c r="D198" s="15" t="s">
        <v>109</v>
      </c>
      <c r="E198" s="38">
        <f>'[1]По ТУ'!D198</f>
        <v>4980</v>
      </c>
      <c r="F198" s="12">
        <f>'[1]По ТУ'!AD198</f>
        <v>0</v>
      </c>
      <c r="G198" s="13">
        <f>'[1]По ТУ'!AE198</f>
        <v>0</v>
      </c>
      <c r="I198" s="47"/>
      <c r="J198" s="49"/>
    </row>
    <row r="199" spans="1:10" ht="15">
      <c r="A199" s="1">
        <f t="shared" si="2"/>
        <v>0</v>
      </c>
      <c r="B199" s="16">
        <v>403</v>
      </c>
      <c r="C199" s="16"/>
      <c r="D199" s="15" t="s">
        <v>13</v>
      </c>
      <c r="E199" s="38">
        <f>'[1]По ТУ'!D199</f>
        <v>686.1</v>
      </c>
      <c r="F199" s="12">
        <f>'[1]По ТУ'!AD199</f>
        <v>32.623</v>
      </c>
      <c r="G199" s="13">
        <f>'[1]По ТУ'!AE199</f>
        <v>0.04754846232327649</v>
      </c>
      <c r="I199" s="47"/>
      <c r="J199" s="49"/>
    </row>
    <row r="200" spans="1:10" ht="15">
      <c r="A200" s="1">
        <f t="shared" si="2"/>
        <v>0</v>
      </c>
      <c r="B200" s="1">
        <v>144</v>
      </c>
      <c r="D200" s="15" t="s">
        <v>17</v>
      </c>
      <c r="E200" s="38">
        <f>'[1]По ТУ'!D200</f>
        <v>399.7</v>
      </c>
      <c r="F200" s="12">
        <f>'[1]По ТУ'!AD200</f>
        <v>0.778</v>
      </c>
      <c r="G200" s="13">
        <f>'[1]По ТУ'!AE200</f>
        <v>0.0019464598448836628</v>
      </c>
      <c r="I200" s="47"/>
      <c r="J200" s="49"/>
    </row>
    <row r="201" spans="1:10" s="55" customFormat="1" ht="33" customHeight="1" hidden="1">
      <c r="A201" s="50"/>
      <c r="B201" s="50"/>
      <c r="C201" s="50"/>
      <c r="D201" s="51" t="s">
        <v>80</v>
      </c>
      <c r="E201" s="52">
        <f>'[1]По ТУ'!D201</f>
        <v>0</v>
      </c>
      <c r="F201" s="53">
        <f>'[1]По ТУ'!AD201</f>
        <v>0</v>
      </c>
      <c r="G201" s="54" t="e">
        <f>'[1]По ТУ'!AE201</f>
        <v>#DIV/0!</v>
      </c>
      <c r="I201" s="56"/>
      <c r="J201" s="57"/>
    </row>
    <row r="202" spans="4:10" ht="15">
      <c r="D202" s="15" t="s">
        <v>91</v>
      </c>
      <c r="E202" s="38">
        <f>'[1]По ТУ'!D202</f>
        <v>111.1</v>
      </c>
      <c r="F202" s="12">
        <f>'[1]По ТУ'!AD202</f>
        <v>0</v>
      </c>
      <c r="G202" s="13">
        <f>'[1]По ТУ'!AE202</f>
        <v>0</v>
      </c>
      <c r="I202" s="47"/>
      <c r="J202" s="49"/>
    </row>
    <row r="203" spans="4:10" ht="15">
      <c r="D203" s="15" t="s">
        <v>93</v>
      </c>
      <c r="E203" s="38">
        <f>'[1]По ТУ'!D203</f>
        <v>199.9</v>
      </c>
      <c r="F203" s="12">
        <f>'[1]По ТУ'!AD203</f>
        <v>0</v>
      </c>
      <c r="G203" s="13">
        <f>'[1]По ТУ'!AE203</f>
        <v>0</v>
      </c>
      <c r="I203" s="47"/>
      <c r="J203" s="49"/>
    </row>
    <row r="204" spans="1:10" ht="15">
      <c r="A204" s="1">
        <f aca="true" t="shared" si="3" ref="A204:A216">IF(G204&gt;10,1,0)</f>
        <v>0</v>
      </c>
      <c r="B204" s="1">
        <v>692</v>
      </c>
      <c r="D204" s="15" t="s">
        <v>94</v>
      </c>
      <c r="E204" s="38">
        <f>'[1]По ТУ'!D204</f>
        <v>498.6</v>
      </c>
      <c r="F204" s="12">
        <f>'[1]По ТУ'!AD204</f>
        <v>6.222</v>
      </c>
      <c r="G204" s="13">
        <f>'[1]По ТУ'!AE204</f>
        <v>0.012478941034897714</v>
      </c>
      <c r="I204" s="47"/>
      <c r="J204" s="49"/>
    </row>
    <row r="205" spans="1:10" ht="15">
      <c r="A205" s="1">
        <f t="shared" si="3"/>
        <v>0</v>
      </c>
      <c r="B205" s="1">
        <v>887</v>
      </c>
      <c r="D205" s="15" t="s">
        <v>60</v>
      </c>
      <c r="E205" s="38">
        <f>'[1]По ТУ'!D205</f>
        <v>2495.89</v>
      </c>
      <c r="F205" s="12">
        <f>'[1]По ТУ'!AD205</f>
        <v>0</v>
      </c>
      <c r="G205" s="13">
        <f>'[1]По ТУ'!AE205</f>
        <v>0</v>
      </c>
      <c r="I205" s="47"/>
      <c r="J205" s="49"/>
    </row>
    <row r="206" spans="1:10" ht="15">
      <c r="A206" s="1">
        <f t="shared" si="3"/>
        <v>0</v>
      </c>
      <c r="B206" s="1">
        <v>391</v>
      </c>
      <c r="D206" s="15" t="s">
        <v>96</v>
      </c>
      <c r="E206" s="38">
        <f>'[1]По ТУ'!D206</f>
        <v>9.47</v>
      </c>
      <c r="F206" s="12">
        <f>'[1]По ТУ'!AD206</f>
        <v>0.9279999999999999</v>
      </c>
      <c r="G206" s="13">
        <f>'[1]По ТУ'!AE206</f>
        <v>0.0979936642027455</v>
      </c>
      <c r="I206" s="47"/>
      <c r="J206" s="49"/>
    </row>
    <row r="207" spans="1:10" ht="15">
      <c r="A207" s="1">
        <f t="shared" si="3"/>
        <v>0</v>
      </c>
      <c r="B207" s="1">
        <v>860</v>
      </c>
      <c r="D207" s="15" t="s">
        <v>22</v>
      </c>
      <c r="E207" s="38">
        <f>'[1]По ТУ'!D207</f>
        <v>2598</v>
      </c>
      <c r="F207" s="12">
        <f>'[1]По ТУ'!AD207</f>
        <v>1915.459</v>
      </c>
      <c r="G207" s="13">
        <f>'[1]По ТУ'!AE207</f>
        <v>0.7372821401077753</v>
      </c>
      <c r="I207" s="47"/>
      <c r="J207" s="49"/>
    </row>
    <row r="208" spans="1:10" ht="16.5" customHeight="1">
      <c r="A208" s="1">
        <f t="shared" si="3"/>
        <v>0</v>
      </c>
      <c r="B208" s="1">
        <v>824.833</v>
      </c>
      <c r="D208" s="15" t="s">
        <v>61</v>
      </c>
      <c r="E208" s="38">
        <f>'[1]По ТУ'!D208</f>
        <v>41.9</v>
      </c>
      <c r="F208" s="12">
        <f>'[1]По ТУ'!AD208</f>
        <v>0.6180000000000001</v>
      </c>
      <c r="G208" s="13">
        <f>'[1]По ТУ'!AE208</f>
        <v>0.014749403341288787</v>
      </c>
      <c r="I208" s="47"/>
      <c r="J208" s="49"/>
    </row>
    <row r="209" spans="1:10" ht="17.25" customHeight="1">
      <c r="A209" s="1">
        <f t="shared" si="3"/>
        <v>0</v>
      </c>
      <c r="B209" s="1">
        <v>817</v>
      </c>
      <c r="D209" s="15" t="s">
        <v>40</v>
      </c>
      <c r="E209" s="38">
        <f>'[1]По ТУ'!D209</f>
        <v>9.85</v>
      </c>
      <c r="F209" s="12">
        <f>'[1]По ТУ'!AD209</f>
        <v>0</v>
      </c>
      <c r="G209" s="13">
        <f>'[1]По ТУ'!AE209</f>
        <v>0</v>
      </c>
      <c r="I209" s="47"/>
      <c r="J209" s="49"/>
    </row>
    <row r="210" spans="1:10" ht="15">
      <c r="A210" s="1">
        <f t="shared" si="3"/>
        <v>0</v>
      </c>
      <c r="B210" s="1">
        <v>826</v>
      </c>
      <c r="D210" s="15" t="s">
        <v>101</v>
      </c>
      <c r="E210" s="38">
        <f>'[1]По ТУ'!D210</f>
        <v>99</v>
      </c>
      <c r="F210" s="12">
        <f>'[1]По ТУ'!AD210</f>
        <v>0</v>
      </c>
      <c r="G210" s="13">
        <f>'[1]По ТУ'!AE210</f>
        <v>0</v>
      </c>
      <c r="I210" s="47"/>
      <c r="J210" s="49"/>
    </row>
    <row r="211" spans="1:10" ht="15">
      <c r="A211" s="1">
        <v>0</v>
      </c>
      <c r="B211" s="1">
        <v>866</v>
      </c>
      <c r="D211" s="15" t="s">
        <v>23</v>
      </c>
      <c r="E211" s="38">
        <f>'[1]По ТУ'!D211</f>
        <v>49.9</v>
      </c>
      <c r="F211" s="12">
        <f>'[1]По ТУ'!AD211</f>
        <v>3.265</v>
      </c>
      <c r="G211" s="13">
        <f>'[1]По ТУ'!AE211</f>
        <v>0.06543086172344689</v>
      </c>
      <c r="I211" s="47"/>
      <c r="J211" s="49"/>
    </row>
    <row r="212" spans="1:10" ht="15">
      <c r="A212" s="1">
        <f t="shared" si="3"/>
        <v>0</v>
      </c>
      <c r="B212" s="1">
        <v>823</v>
      </c>
      <c r="D212" s="15" t="s">
        <v>102</v>
      </c>
      <c r="E212" s="38">
        <f>'[1]По ТУ'!D212</f>
        <v>2.49</v>
      </c>
      <c r="F212" s="12">
        <f>'[1]По ТУ'!AD212</f>
        <v>0</v>
      </c>
      <c r="G212" s="13">
        <f>'[1]По ТУ'!AE212</f>
        <v>0</v>
      </c>
      <c r="I212" s="47"/>
      <c r="J212" s="49"/>
    </row>
    <row r="213" spans="1:10" ht="15">
      <c r="A213" s="1">
        <f t="shared" si="3"/>
        <v>0</v>
      </c>
      <c r="B213" s="1">
        <v>501</v>
      </c>
      <c r="D213" s="15" t="s">
        <v>103</v>
      </c>
      <c r="E213" s="38">
        <f>'[1]По ТУ'!D213</f>
        <v>2.49</v>
      </c>
      <c r="F213" s="12">
        <f>'[1]По ТУ'!AD213</f>
        <v>0</v>
      </c>
      <c r="G213" s="13">
        <f>'[1]По ТУ'!AE213</f>
        <v>0</v>
      </c>
      <c r="I213" s="47"/>
      <c r="J213" s="49"/>
    </row>
    <row r="214" spans="1:10" ht="15" hidden="1">
      <c r="A214" s="1" t="e">
        <f t="shared" si="3"/>
        <v>#DIV/0!</v>
      </c>
      <c r="B214" s="35">
        <v>822</v>
      </c>
      <c r="C214" s="35"/>
      <c r="D214" s="15" t="s">
        <v>76</v>
      </c>
      <c r="E214" s="38">
        <f>'[1]По ТУ'!D214</f>
        <v>0</v>
      </c>
      <c r="F214" s="12">
        <f>'[1]По ТУ'!AD214</f>
        <v>0</v>
      </c>
      <c r="G214" s="13" t="e">
        <f>'[1]По ТУ'!AE214</f>
        <v>#DIV/0!</v>
      </c>
      <c r="I214" s="47"/>
      <c r="J214" s="49"/>
    </row>
    <row r="215" spans="1:10" ht="15">
      <c r="A215" s="1">
        <f t="shared" si="3"/>
        <v>0</v>
      </c>
      <c r="B215" s="1">
        <v>493</v>
      </c>
      <c r="D215" s="15" t="s">
        <v>107</v>
      </c>
      <c r="E215" s="38">
        <f>'[1]По ТУ'!D215</f>
        <v>2499.9</v>
      </c>
      <c r="F215" s="12">
        <f>'[1]По ТУ'!AD215</f>
        <v>0</v>
      </c>
      <c r="G215" s="13">
        <f>'[1]По ТУ'!AE215</f>
        <v>0</v>
      </c>
      <c r="I215" s="47"/>
      <c r="J215" s="49"/>
    </row>
    <row r="216" spans="1:10" ht="15" customHeight="1">
      <c r="A216" s="1">
        <f t="shared" si="3"/>
        <v>0</v>
      </c>
      <c r="B216" s="1">
        <v>949</v>
      </c>
      <c r="D216" s="15" t="s">
        <v>36</v>
      </c>
      <c r="E216" s="38">
        <f>'[1]По ТУ'!D216</f>
        <v>4999.8</v>
      </c>
      <c r="F216" s="12">
        <f>'[1]По ТУ'!AD216</f>
        <v>0</v>
      </c>
      <c r="G216" s="13">
        <f>'[1]По ТУ'!AE216</f>
        <v>0</v>
      </c>
      <c r="I216" s="47"/>
      <c r="J216" s="49"/>
    </row>
    <row r="217" spans="4:10" ht="15">
      <c r="D217" s="18" t="s">
        <v>26</v>
      </c>
      <c r="E217" s="45">
        <f>'[1]По ТУ'!D217</f>
        <v>26709.040000000008</v>
      </c>
      <c r="F217" s="20">
        <f>'[1]По ТУ'!AD217</f>
        <v>2082.0209999999997</v>
      </c>
      <c r="G217" s="21">
        <f>'[1]По ТУ'!AE217</f>
        <v>0.07795192189610706</v>
      </c>
      <c r="I217" s="58"/>
      <c r="J217" s="59"/>
    </row>
    <row r="218" spans="2:10" ht="17.25" customHeight="1">
      <c r="B218" s="1">
        <v>278</v>
      </c>
      <c r="D218" s="73" t="s">
        <v>110</v>
      </c>
      <c r="E218" s="74"/>
      <c r="F218" s="74"/>
      <c r="G218" s="75"/>
      <c r="I218" s="47"/>
      <c r="J218" s="49"/>
    </row>
    <row r="219" spans="1:10" ht="15">
      <c r="A219" s="1">
        <f aca="true" t="shared" si="4" ref="A219:A234">IF(G219&gt;10,1,0)</f>
        <v>0</v>
      </c>
      <c r="B219" s="1">
        <v>677</v>
      </c>
      <c r="D219" s="10" t="s">
        <v>10</v>
      </c>
      <c r="E219" s="11">
        <f>'[1]По ТУ'!D219</f>
        <v>3255.5</v>
      </c>
      <c r="F219" s="12">
        <f>'[1]По ТУ'!AD219</f>
        <v>89.91799999999999</v>
      </c>
      <c r="G219" s="13">
        <f>'[1]По ТУ'!AE219</f>
        <v>0.027620334818000306</v>
      </c>
      <c r="I219" s="60"/>
      <c r="J219" s="49"/>
    </row>
    <row r="220" spans="1:10" ht="15" hidden="1">
      <c r="A220" s="1" t="e">
        <f t="shared" si="4"/>
        <v>#DIV/0!</v>
      </c>
      <c r="B220" s="1">
        <v>458</v>
      </c>
      <c r="D220" s="10" t="s">
        <v>111</v>
      </c>
      <c r="E220" s="11">
        <f>'[1]По ТУ'!D220</f>
        <v>0</v>
      </c>
      <c r="F220" s="12">
        <f>'[1]По ТУ'!AD220</f>
        <v>0</v>
      </c>
      <c r="G220" s="13" t="e">
        <f>'[1]По ТУ'!AE220</f>
        <v>#DIV/0!</v>
      </c>
      <c r="I220" s="60"/>
      <c r="J220" s="49"/>
    </row>
    <row r="221" spans="1:10" ht="15">
      <c r="A221" s="1">
        <f t="shared" si="4"/>
        <v>0</v>
      </c>
      <c r="B221" s="16">
        <v>473</v>
      </c>
      <c r="C221" s="16"/>
      <c r="D221" s="15" t="s">
        <v>48</v>
      </c>
      <c r="E221" s="11">
        <f>'[1]По ТУ'!D221</f>
        <v>106.2</v>
      </c>
      <c r="F221" s="12">
        <f>'[1]По ТУ'!AD221</f>
        <v>57.805</v>
      </c>
      <c r="G221" s="13">
        <f>'[1]По ТУ'!AE221</f>
        <v>0.5443032015065913</v>
      </c>
      <c r="I221" s="60"/>
      <c r="J221" s="49"/>
    </row>
    <row r="222" spans="1:10" ht="15">
      <c r="A222" s="1">
        <f t="shared" si="4"/>
        <v>0</v>
      </c>
      <c r="B222" s="1" t="s">
        <v>90</v>
      </c>
      <c r="D222" s="15" t="s">
        <v>91</v>
      </c>
      <c r="E222" s="11">
        <f>'[1]По ТУ'!D222</f>
        <v>175.3</v>
      </c>
      <c r="F222" s="12">
        <f>'[1]По ТУ'!AD222</f>
        <v>0</v>
      </c>
      <c r="G222" s="13">
        <f>'[1]По ТУ'!AE222</f>
        <v>0</v>
      </c>
      <c r="I222" s="47"/>
      <c r="J222" s="49"/>
    </row>
    <row r="223" spans="1:10" ht="30.75">
      <c r="A223" s="1">
        <f t="shared" si="4"/>
        <v>0</v>
      </c>
      <c r="B223" s="1">
        <v>711.998</v>
      </c>
      <c r="D223" s="15" t="s">
        <v>80</v>
      </c>
      <c r="E223" s="11">
        <f>'[1]По ТУ'!D223</f>
        <v>308.7</v>
      </c>
      <c r="F223" s="12">
        <f>'[1]По ТУ'!AD223</f>
        <v>0</v>
      </c>
      <c r="G223" s="13">
        <f>'[1]По ТУ'!AE223</f>
        <v>0</v>
      </c>
      <c r="I223" s="47"/>
      <c r="J223" s="49"/>
    </row>
    <row r="224" spans="1:10" ht="18">
      <c r="A224" s="1">
        <f t="shared" si="4"/>
        <v>0</v>
      </c>
      <c r="B224" s="16">
        <v>304</v>
      </c>
      <c r="C224" s="16"/>
      <c r="D224" s="15" t="s">
        <v>112</v>
      </c>
      <c r="E224" s="11">
        <f>'[1]По ТУ'!D224</f>
        <v>3781.6</v>
      </c>
      <c r="F224" s="12">
        <f>'[1]По ТУ'!AD224</f>
        <v>4249.099</v>
      </c>
      <c r="G224" s="13">
        <f>'[1]По ТУ'!AE224</f>
        <v>1.1236246562301673</v>
      </c>
      <c r="I224" s="47"/>
      <c r="J224" s="49"/>
    </row>
    <row r="225" spans="1:10" ht="15">
      <c r="A225" s="1">
        <f t="shared" si="4"/>
        <v>0</v>
      </c>
      <c r="B225" s="16">
        <v>403</v>
      </c>
      <c r="C225" s="16"/>
      <c r="D225" s="15" t="s">
        <v>13</v>
      </c>
      <c r="E225" s="11">
        <f>'[1]По ТУ'!D225</f>
        <v>1313</v>
      </c>
      <c r="F225" s="12">
        <f>'[1]По ТУ'!AD225</f>
        <v>1016.428</v>
      </c>
      <c r="G225" s="13">
        <f>'[1]По ТУ'!AE225</f>
        <v>0.7741264280274182</v>
      </c>
      <c r="I225" s="47"/>
      <c r="J225" s="49"/>
    </row>
    <row r="226" spans="1:10" ht="15">
      <c r="A226" s="1">
        <f t="shared" si="4"/>
        <v>0</v>
      </c>
      <c r="B226" s="1">
        <v>222</v>
      </c>
      <c r="D226" s="15" t="s">
        <v>93</v>
      </c>
      <c r="E226" s="11">
        <f>'[1]По ТУ'!D226</f>
        <v>899.9</v>
      </c>
      <c r="F226" s="12">
        <f>'[1]По ТУ'!AD226</f>
        <v>0</v>
      </c>
      <c r="G226" s="13">
        <f>'[1]По ТУ'!AE226</f>
        <v>0</v>
      </c>
      <c r="I226" s="47"/>
      <c r="J226" s="49"/>
    </row>
    <row r="227" spans="1:10" ht="15">
      <c r="A227" s="1">
        <f t="shared" si="4"/>
        <v>0</v>
      </c>
      <c r="B227" s="1">
        <v>144</v>
      </c>
      <c r="D227" s="15" t="s">
        <v>17</v>
      </c>
      <c r="E227" s="11">
        <f>'[1]По ТУ'!D227</f>
        <v>467</v>
      </c>
      <c r="F227" s="12">
        <f>'[1]По ТУ'!AD227</f>
        <v>0</v>
      </c>
      <c r="G227" s="13">
        <f>'[1]По ТУ'!AE227</f>
        <v>0</v>
      </c>
      <c r="I227" s="47"/>
      <c r="J227" s="49"/>
    </row>
    <row r="228" spans="1:10" ht="15">
      <c r="A228" s="1">
        <f t="shared" si="4"/>
        <v>0</v>
      </c>
      <c r="B228" s="1">
        <v>133</v>
      </c>
      <c r="D228" s="15" t="s">
        <v>113</v>
      </c>
      <c r="E228" s="11">
        <f>'[1]По ТУ'!D228</f>
        <v>18</v>
      </c>
      <c r="F228" s="12">
        <f>'[1]По ТУ'!AD228</f>
        <v>0</v>
      </c>
      <c r="G228" s="13">
        <f>'[1]По ТУ'!AE228</f>
        <v>0</v>
      </c>
      <c r="I228" s="47"/>
      <c r="J228" s="49"/>
    </row>
    <row r="229" spans="1:10" ht="15">
      <c r="A229" s="1">
        <f t="shared" si="4"/>
        <v>0</v>
      </c>
      <c r="B229" s="1">
        <v>243</v>
      </c>
      <c r="D229" s="15" t="s">
        <v>89</v>
      </c>
      <c r="E229" s="11">
        <f>'[1]По ТУ'!D229</f>
        <v>4999.9</v>
      </c>
      <c r="F229" s="12">
        <f>'[1]По ТУ'!AD229</f>
        <v>0</v>
      </c>
      <c r="G229" s="13">
        <f>'[1]По ТУ'!AE229</f>
        <v>0</v>
      </c>
      <c r="I229" s="47"/>
      <c r="J229" s="49"/>
    </row>
    <row r="230" spans="1:10" ht="18">
      <c r="A230" s="1">
        <v>0</v>
      </c>
      <c r="B230" s="1">
        <v>860</v>
      </c>
      <c r="D230" s="15" t="s">
        <v>114</v>
      </c>
      <c r="E230" s="11">
        <f>'[1]По ТУ'!D230</f>
        <v>4700</v>
      </c>
      <c r="F230" s="12">
        <f>'[1]По ТУ'!AD230</f>
        <v>1152.152</v>
      </c>
      <c r="G230" s="13">
        <f>'[1]По ТУ'!AE230</f>
        <v>0.24513872340425533</v>
      </c>
      <c r="I230" s="47"/>
      <c r="J230" s="49"/>
    </row>
    <row r="231" spans="1:10" ht="15">
      <c r="A231" s="1">
        <f t="shared" si="4"/>
        <v>0</v>
      </c>
      <c r="B231" s="1">
        <v>887</v>
      </c>
      <c r="D231" s="15" t="s">
        <v>60</v>
      </c>
      <c r="E231" s="11">
        <f>'[1]По ТУ'!D231</f>
        <v>2399.6</v>
      </c>
      <c r="F231" s="12">
        <f>'[1]По ТУ'!AD231</f>
        <v>0</v>
      </c>
      <c r="G231" s="13">
        <f>'[1]По ТУ'!AE231</f>
        <v>0</v>
      </c>
      <c r="I231" s="47"/>
      <c r="J231" s="49"/>
    </row>
    <row r="232" spans="1:10" ht="15">
      <c r="A232" s="1">
        <v>0</v>
      </c>
      <c r="B232" s="1">
        <v>831</v>
      </c>
      <c r="D232" s="15" t="s">
        <v>98</v>
      </c>
      <c r="E232" s="11">
        <f>'[1]По ТУ'!D232</f>
        <v>130</v>
      </c>
      <c r="F232" s="12">
        <f>'[1]По ТУ'!AD232</f>
        <v>0</v>
      </c>
      <c r="G232" s="13">
        <f>'[1]По ТУ'!AE232</f>
        <v>0</v>
      </c>
      <c r="I232" s="47"/>
      <c r="J232" s="49"/>
    </row>
    <row r="233" spans="1:10" ht="15">
      <c r="A233" s="1">
        <v>0</v>
      </c>
      <c r="B233" s="1">
        <v>824.833</v>
      </c>
      <c r="D233" s="15" t="s">
        <v>61</v>
      </c>
      <c r="E233" s="11">
        <f>'[1]По ТУ'!D233</f>
        <v>60</v>
      </c>
      <c r="F233" s="12">
        <f>'[1]По ТУ'!AD233</f>
        <v>0</v>
      </c>
      <c r="G233" s="13">
        <f>'[1]По ТУ'!AE233</f>
        <v>0</v>
      </c>
      <c r="I233" s="47"/>
      <c r="J233" s="49"/>
    </row>
    <row r="234" spans="1:10" ht="15">
      <c r="A234" s="1">
        <f t="shared" si="4"/>
        <v>0</v>
      </c>
      <c r="B234" s="1">
        <v>949</v>
      </c>
      <c r="D234" s="15" t="s">
        <v>36</v>
      </c>
      <c r="E234" s="11">
        <f>'[1]По ТУ'!D234</f>
        <v>5999</v>
      </c>
      <c r="F234" s="12">
        <f>'[1]По ТУ'!AD234</f>
        <v>441.53</v>
      </c>
      <c r="G234" s="13">
        <f>'[1]По ТУ'!AE234</f>
        <v>0.07360060010001666</v>
      </c>
      <c r="I234" s="47"/>
      <c r="J234" s="49"/>
    </row>
    <row r="235" spans="4:10" ht="15">
      <c r="D235" s="18" t="s">
        <v>26</v>
      </c>
      <c r="E235" s="19">
        <f>'[1]По ТУ'!D235</f>
        <v>28613.699999999997</v>
      </c>
      <c r="F235" s="20">
        <f>'[1]По ТУ'!AD235</f>
        <v>7006.932</v>
      </c>
      <c r="G235" s="21">
        <f>'[1]По ТУ'!AE235</f>
        <v>0.24488031956720036</v>
      </c>
      <c r="I235" s="58"/>
      <c r="J235" s="59"/>
    </row>
    <row r="236" spans="2:7" ht="15" customHeight="1">
      <c r="B236" s="1">
        <v>304</v>
      </c>
      <c r="D236" s="73" t="s">
        <v>115</v>
      </c>
      <c r="E236" s="74"/>
      <c r="F236" s="74"/>
      <c r="G236" s="75"/>
    </row>
    <row r="237" spans="1:7" ht="15">
      <c r="A237" s="1">
        <f>IF(G237&gt;10,1,0)</f>
        <v>0</v>
      </c>
      <c r="B237" s="1">
        <v>411</v>
      </c>
      <c r="D237" s="15" t="s">
        <v>16</v>
      </c>
      <c r="E237" s="11">
        <f>'[1]По ТУ'!D237</f>
        <v>713</v>
      </c>
      <c r="F237" s="12">
        <f>'[1]По ТУ'!AD237</f>
        <v>0</v>
      </c>
      <c r="G237" s="13">
        <f>'[1]По ТУ'!AE237</f>
        <v>0</v>
      </c>
    </row>
    <row r="238" spans="4:7" ht="15">
      <c r="D238" s="18" t="s">
        <v>26</v>
      </c>
      <c r="E238" s="19">
        <f>'[1]По ТУ'!D238</f>
        <v>713</v>
      </c>
      <c r="F238" s="20">
        <f>'[1]По ТУ'!AD238</f>
        <v>0</v>
      </c>
      <c r="G238" s="21">
        <f>'[1]По ТУ'!AE238</f>
        <v>0</v>
      </c>
    </row>
    <row r="239" spans="4:7" ht="15">
      <c r="D239" s="78" t="s">
        <v>27</v>
      </c>
      <c r="E239" s="79"/>
      <c r="F239" s="79"/>
      <c r="G239" s="80"/>
    </row>
    <row r="240" spans="1:7" ht="15">
      <c r="A240" s="1">
        <f>IF(G240&gt;10,1,0)</f>
        <v>0</v>
      </c>
      <c r="B240" s="1">
        <v>968.995</v>
      </c>
      <c r="D240" s="15" t="s">
        <v>28</v>
      </c>
      <c r="E240" s="22">
        <f>'[1]По ТУ'!D240</f>
        <v>1510</v>
      </c>
      <c r="F240" s="23">
        <f>'[1]По ТУ'!AD240</f>
        <v>0</v>
      </c>
      <c r="G240" s="24">
        <f>'[1]По ТУ'!AE240</f>
        <v>0</v>
      </c>
    </row>
    <row r="241" spans="1:7" ht="15">
      <c r="A241" s="1">
        <f>IF(G241&gt;10,1,0)</f>
        <v>0</v>
      </c>
      <c r="B241" s="1">
        <v>988</v>
      </c>
      <c r="D241" s="15" t="s">
        <v>29</v>
      </c>
      <c r="E241" s="22">
        <f>'[1]По ТУ'!D241</f>
        <v>780</v>
      </c>
      <c r="F241" s="23">
        <f>'[1]По ТУ'!AD241</f>
        <v>0</v>
      </c>
      <c r="G241" s="24">
        <f>'[1]По ТУ'!AE241</f>
        <v>0</v>
      </c>
    </row>
    <row r="242" spans="1:7" ht="15">
      <c r="A242" s="1">
        <f>IF(G242&gt;10,1,0)</f>
        <v>0</v>
      </c>
      <c r="B242" s="1">
        <v>967</v>
      </c>
      <c r="D242" s="15" t="s">
        <v>30</v>
      </c>
      <c r="E242" s="22">
        <f>'[1]По ТУ'!D242</f>
        <v>365</v>
      </c>
      <c r="F242" s="23">
        <f>'[1]По ТУ'!AD242</f>
        <v>0</v>
      </c>
      <c r="G242" s="24">
        <f>'[1]По ТУ'!AE242</f>
        <v>0</v>
      </c>
    </row>
    <row r="243" spans="1:7" ht="15">
      <c r="A243" s="1">
        <f>IF(G243&gt;10,1,0)</f>
        <v>0</v>
      </c>
      <c r="B243" s="1">
        <v>989.993</v>
      </c>
      <c r="D243" s="15" t="s">
        <v>31</v>
      </c>
      <c r="E243" s="22">
        <f>'[1]По ТУ'!D243</f>
        <v>671</v>
      </c>
      <c r="F243" s="23">
        <f>'[1]По ТУ'!AD243</f>
        <v>0</v>
      </c>
      <c r="G243" s="24">
        <f>'[1]По ТУ'!AE243</f>
        <v>0</v>
      </c>
    </row>
    <row r="244" spans="4:7" ht="17.25" customHeight="1">
      <c r="D244" s="18" t="s">
        <v>26</v>
      </c>
      <c r="E244" s="25">
        <f>'[1]По ТУ'!D244</f>
        <v>3326</v>
      </c>
      <c r="F244" s="26">
        <f>'[1]По ТУ'!AD244</f>
        <v>0</v>
      </c>
      <c r="G244" s="27">
        <f>'[1]По ТУ'!AE244</f>
        <v>0</v>
      </c>
    </row>
    <row r="245" spans="2:7" ht="15" customHeight="1">
      <c r="B245" s="1">
        <v>431</v>
      </c>
      <c r="D245" s="73" t="s">
        <v>116</v>
      </c>
      <c r="E245" s="74"/>
      <c r="F245" s="74"/>
      <c r="G245" s="75"/>
    </row>
    <row r="246" spans="1:7" ht="15">
      <c r="A246" s="1">
        <f>IF(G246&gt;10,1,0)</f>
        <v>0</v>
      </c>
      <c r="B246" s="1">
        <v>411</v>
      </c>
      <c r="D246" s="61" t="s">
        <v>16</v>
      </c>
      <c r="E246" s="11">
        <f>'[1]По ТУ'!D246</f>
        <v>3895</v>
      </c>
      <c r="F246" s="12">
        <f>'[1]По ТУ'!AD246</f>
        <v>0</v>
      </c>
      <c r="G246" s="13">
        <f>'[1]По ТУ'!AE246</f>
        <v>0</v>
      </c>
    </row>
    <row r="247" spans="4:7" ht="15">
      <c r="D247" s="18" t="s">
        <v>26</v>
      </c>
      <c r="E247" s="19">
        <f>'[1]По ТУ'!D247</f>
        <v>3895</v>
      </c>
      <c r="F247" s="20">
        <f>'[1]По ТУ'!AD247</f>
        <v>0</v>
      </c>
      <c r="G247" s="21">
        <f>'[1]По ТУ'!AE247</f>
        <v>0</v>
      </c>
    </row>
    <row r="248" spans="4:7" ht="15">
      <c r="D248" s="78" t="s">
        <v>27</v>
      </c>
      <c r="E248" s="79"/>
      <c r="F248" s="79"/>
      <c r="G248" s="80"/>
    </row>
    <row r="249" spans="1:7" ht="15">
      <c r="A249" s="1">
        <f>IF(G249&gt;10,1,0)</f>
        <v>0</v>
      </c>
      <c r="B249" s="1">
        <v>968.995</v>
      </c>
      <c r="D249" s="15" t="s">
        <v>28</v>
      </c>
      <c r="E249" s="22">
        <f>'[1]По ТУ'!D249</f>
        <v>584</v>
      </c>
      <c r="F249" s="23">
        <f>'[1]По ТУ'!AD249</f>
        <v>0</v>
      </c>
      <c r="G249" s="24">
        <f>'[1]По ТУ'!AE249</f>
        <v>0</v>
      </c>
    </row>
    <row r="250" spans="1:7" ht="15">
      <c r="A250" s="1">
        <f>IF(G250&gt;10,1,0)</f>
        <v>0</v>
      </c>
      <c r="B250" s="1">
        <v>988</v>
      </c>
      <c r="D250" s="15" t="s">
        <v>29</v>
      </c>
      <c r="E250" s="22">
        <f>'[1]По ТУ'!D250</f>
        <v>180</v>
      </c>
      <c r="F250" s="23">
        <f>'[1]По ТУ'!AD250</f>
        <v>0</v>
      </c>
      <c r="G250" s="24">
        <f>'[1]По ТУ'!AE250</f>
        <v>0</v>
      </c>
    </row>
    <row r="251" spans="1:7" ht="15">
      <c r="A251" s="1">
        <f>IF(G251&gt;10,1,0)</f>
        <v>0</v>
      </c>
      <c r="B251" s="1">
        <v>967</v>
      </c>
      <c r="D251" s="15" t="s">
        <v>30</v>
      </c>
      <c r="E251" s="22">
        <f>'[1]По ТУ'!D251</f>
        <v>595</v>
      </c>
      <c r="F251" s="23">
        <f>'[1]По ТУ'!AD251</f>
        <v>0</v>
      </c>
      <c r="G251" s="24">
        <f>'[1]По ТУ'!AE251</f>
        <v>0</v>
      </c>
    </row>
    <row r="252" spans="1:7" ht="15">
      <c r="A252" s="1">
        <f>IF(G252&gt;10,1,0)</f>
        <v>0</v>
      </c>
      <c r="B252" s="1">
        <v>989.993</v>
      </c>
      <c r="D252" s="15" t="s">
        <v>31</v>
      </c>
      <c r="E252" s="22">
        <f>'[1]По ТУ'!D252</f>
        <v>1373</v>
      </c>
      <c r="F252" s="23">
        <f>'[1]По ТУ'!AD252</f>
        <v>0</v>
      </c>
      <c r="G252" s="24">
        <f>'[1]По ТУ'!AE252</f>
        <v>0</v>
      </c>
    </row>
    <row r="253" spans="4:7" ht="15">
      <c r="D253" s="18" t="s">
        <v>26</v>
      </c>
      <c r="E253" s="25">
        <f>'[1]По ТУ'!D253</f>
        <v>2732</v>
      </c>
      <c r="F253" s="26">
        <f>'[1]По ТУ'!AD253</f>
        <v>0</v>
      </c>
      <c r="G253" s="27">
        <f>'[1]По ТУ'!AE253</f>
        <v>0</v>
      </c>
    </row>
    <row r="254" spans="1:7" s="34" customFormat="1" ht="15">
      <c r="A254" s="33"/>
      <c r="B254" s="33"/>
      <c r="C254" s="33"/>
      <c r="D254" s="62" t="s">
        <v>117</v>
      </c>
      <c r="E254" s="19">
        <f>'[1]По ТУ'!D254</f>
        <v>1012813.96</v>
      </c>
      <c r="F254" s="20">
        <f>'[1]По ТУ'!AD254</f>
        <v>113249.986</v>
      </c>
      <c r="G254" s="21">
        <f>'[1]По ТУ'!AE254</f>
        <v>0.11181716531632326</v>
      </c>
    </row>
    <row r="255" spans="1:7" s="34" customFormat="1" ht="30.75">
      <c r="A255" s="33"/>
      <c r="B255" s="33"/>
      <c r="C255" s="33"/>
      <c r="D255" s="18" t="s">
        <v>118</v>
      </c>
      <c r="E255" s="25">
        <f>'[1]По ТУ'!D255</f>
        <v>17358</v>
      </c>
      <c r="F255" s="26">
        <f>'[1]По ТУ'!AD255</f>
        <v>0</v>
      </c>
      <c r="G255" s="27">
        <f>'[1]По ТУ'!AE255</f>
        <v>0</v>
      </c>
    </row>
    <row r="256" spans="4:7" ht="15">
      <c r="D256" s="63" t="s">
        <v>119</v>
      </c>
      <c r="E256" s="64">
        <v>3410</v>
      </c>
      <c r="F256" s="32"/>
      <c r="G256" s="13"/>
    </row>
    <row r="257" spans="4:7" ht="15">
      <c r="D257" s="63" t="s">
        <v>120</v>
      </c>
      <c r="E257" s="64">
        <v>1128</v>
      </c>
      <c r="F257" s="32"/>
      <c r="G257" s="13"/>
    </row>
    <row r="258" spans="4:7" ht="15">
      <c r="D258" s="84" t="s">
        <v>121</v>
      </c>
      <c r="E258" s="85"/>
      <c r="F258" s="85"/>
      <c r="G258" s="85"/>
    </row>
    <row r="259" spans="4:32" ht="27.75" customHeight="1">
      <c r="D259" s="86" t="s">
        <v>122</v>
      </c>
      <c r="E259" s="86"/>
      <c r="F259" s="86"/>
      <c r="G259" s="86"/>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86" t="s">
        <v>123</v>
      </c>
      <c r="E260" s="86"/>
      <c r="F260" s="86"/>
      <c r="G260" s="86"/>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87" t="s">
        <v>124</v>
      </c>
      <c r="E261" s="87"/>
      <c r="F261" s="87"/>
      <c r="G261" s="87"/>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87" t="s">
        <v>125</v>
      </c>
      <c r="E262" s="87"/>
      <c r="F262" s="87"/>
      <c r="G262" s="87"/>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63" customHeight="1">
      <c r="D263" s="86" t="s">
        <v>126</v>
      </c>
      <c r="E263" s="86"/>
      <c r="F263" s="86"/>
      <c r="G263" s="86"/>
    </row>
    <row r="264" spans="4:32" ht="30" customHeight="1">
      <c r="D264" s="87" t="s">
        <v>127</v>
      </c>
      <c r="E264" s="87"/>
      <c r="F264" s="87"/>
      <c r="G264" s="87"/>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87" t="s">
        <v>128</v>
      </c>
      <c r="E265" s="87"/>
      <c r="F265" s="87"/>
      <c r="G265" s="8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87" t="s">
        <v>129</v>
      </c>
      <c r="E266" s="87"/>
      <c r="F266" s="87"/>
      <c r="G266" s="87"/>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86" t="s">
        <v>130</v>
      </c>
      <c r="E267" s="86"/>
      <c r="F267" s="86"/>
      <c r="G267" s="86"/>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27" customHeight="1">
      <c r="D268" s="86" t="s">
        <v>131</v>
      </c>
      <c r="E268" s="86"/>
      <c r="F268" s="86"/>
      <c r="G268" s="86"/>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86" t="s">
        <v>132</v>
      </c>
      <c r="E269" s="86"/>
      <c r="F269" s="86"/>
      <c r="G269" s="86"/>
    </row>
    <row r="270" spans="4:7" ht="15">
      <c r="D270" s="65"/>
      <c r="E270" s="65"/>
      <c r="F270" s="65"/>
      <c r="G270" s="65"/>
    </row>
    <row r="271" spans="4:32" ht="31.5" customHeight="1">
      <c r="D271" s="68"/>
      <c r="E271" s="68"/>
      <c r="F271" s="68"/>
      <c r="G271" s="68"/>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30" customHeight="1">
      <c r="D272" s="68"/>
      <c r="E272" s="68"/>
      <c r="F272" s="68"/>
      <c r="G272" s="68"/>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row>
    <row r="273" spans="4:12" ht="28.5" customHeight="1">
      <c r="D273" s="68"/>
      <c r="E273" s="68"/>
      <c r="F273" s="68"/>
      <c r="G273" s="68"/>
      <c r="H273" s="68"/>
      <c r="I273" s="68"/>
      <c r="J273" s="68"/>
      <c r="K273" s="68"/>
      <c r="L273" s="68"/>
    </row>
    <row r="274" spans="4:7" ht="27.75" customHeight="1">
      <c r="D274" s="68"/>
      <c r="E274" s="68"/>
      <c r="F274" s="68"/>
      <c r="G274" s="68"/>
    </row>
    <row r="275" spans="4:7" ht="30.75" customHeight="1">
      <c r="D275" s="68"/>
      <c r="E275" s="68"/>
      <c r="F275" s="68"/>
      <c r="G275" s="68"/>
    </row>
    <row r="276" spans="4:7" ht="32.25" customHeight="1">
      <c r="D276" s="68"/>
      <c r="E276" s="68"/>
      <c r="F276" s="68"/>
      <c r="G276" s="68"/>
    </row>
    <row r="277" spans="4:32" ht="27" customHeight="1">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69"/>
      <c r="E278" s="65"/>
      <c r="F278" s="65"/>
      <c r="G278" s="65"/>
    </row>
    <row r="279" spans="4:7" ht="31.5" customHeight="1">
      <c r="D279" s="70"/>
      <c r="E279" s="70"/>
      <c r="F279" s="70"/>
      <c r="G279" s="70"/>
    </row>
    <row r="280" spans="4:7" ht="15.75">
      <c r="D280" s="71"/>
      <c r="E280" s="65"/>
      <c r="F280" s="65"/>
      <c r="G280" s="65"/>
    </row>
    <row r="281" spans="4:7" ht="15.75">
      <c r="D281" s="65"/>
      <c r="E281" s="71"/>
      <c r="F281" s="71"/>
      <c r="G281" s="71"/>
    </row>
    <row r="282" spans="4:7" ht="15.75">
      <c r="D282" s="71"/>
      <c r="E282" s="65"/>
      <c r="F282" s="65"/>
      <c r="G282" s="65"/>
    </row>
    <row r="283" spans="4:7" ht="15" customHeight="1">
      <c r="D283" s="71"/>
      <c r="E283" s="65"/>
      <c r="F283" s="65"/>
      <c r="G283" s="65"/>
    </row>
    <row r="284" spans="4:7" ht="15">
      <c r="D284" s="65"/>
      <c r="E284" s="72"/>
      <c r="F284" s="72"/>
      <c r="G284" s="72"/>
    </row>
    <row r="285" spans="4:7" ht="18.75" customHeight="1">
      <c r="D285" s="71"/>
      <c r="E285" s="65"/>
      <c r="F285" s="65"/>
      <c r="G285" s="65"/>
    </row>
    <row r="286" spans="4:7" ht="15">
      <c r="D286" s="65"/>
      <c r="E286" s="65"/>
      <c r="F286" s="65"/>
      <c r="G286" s="65"/>
    </row>
    <row r="287" spans="4:7" ht="18.75" customHeight="1">
      <c r="D287" s="71"/>
      <c r="E287" s="65"/>
      <c r="F287" s="65"/>
      <c r="G287" s="65"/>
    </row>
    <row r="288" spans="4:7" ht="15">
      <c r="D288" s="65"/>
      <c r="E288" s="65"/>
      <c r="F288" s="65"/>
      <c r="G288" s="65"/>
    </row>
    <row r="289" spans="4:7" ht="15.75">
      <c r="D289" s="71"/>
      <c r="E289" s="65"/>
      <c r="F289" s="65"/>
      <c r="G289" s="65"/>
    </row>
    <row r="290" spans="4:7" ht="15">
      <c r="D290" s="65"/>
      <c r="E290" s="72"/>
      <c r="F290" s="72"/>
      <c r="G290" s="72"/>
    </row>
    <row r="291" spans="4:7" ht="15.75">
      <c r="D291" s="71"/>
      <c r="E291" s="65"/>
      <c r="F291" s="65"/>
      <c r="G291" s="65"/>
    </row>
    <row r="292" spans="4:7" ht="15">
      <c r="D292" s="65"/>
      <c r="E292" s="72"/>
      <c r="F292" s="72"/>
      <c r="G292" s="72"/>
    </row>
    <row r="293" spans="4:7" ht="15.75">
      <c r="D293" s="71"/>
      <c r="E293" s="65"/>
      <c r="F293" s="65"/>
      <c r="G293" s="65"/>
    </row>
    <row r="294" spans="4:7" ht="15">
      <c r="D294" s="65"/>
      <c r="E294" s="65"/>
      <c r="F294" s="65"/>
      <c r="G294" s="65"/>
    </row>
    <row r="295" spans="4:7" ht="15.75">
      <c r="D295" s="71"/>
      <c r="E295" s="65"/>
      <c r="F295" s="65"/>
      <c r="G295" s="65"/>
    </row>
    <row r="296" spans="4:7" ht="15">
      <c r="D296" s="65"/>
      <c r="E296" s="65"/>
      <c r="F296" s="65"/>
      <c r="G296" s="65"/>
    </row>
    <row r="297" spans="4:7" ht="15.75">
      <c r="D297" s="71"/>
      <c r="E297" s="65"/>
      <c r="F297" s="65"/>
      <c r="G297" s="65"/>
    </row>
    <row r="298" spans="4:7" ht="15.75">
      <c r="D298" s="71"/>
      <c r="E298" s="65"/>
      <c r="F298" s="65"/>
      <c r="G298" s="65"/>
    </row>
    <row r="299" spans="4:7" ht="15.75">
      <c r="D299" s="71"/>
      <c r="E299" s="65"/>
      <c r="F299" s="65"/>
      <c r="G299" s="65"/>
    </row>
    <row r="300" spans="4:7" ht="15">
      <c r="D300" s="65"/>
      <c r="E300" s="65"/>
      <c r="F300" s="65"/>
      <c r="G300" s="65"/>
    </row>
    <row r="301" spans="4:7" ht="15">
      <c r="D301" s="65"/>
      <c r="E301" s="65"/>
      <c r="F301" s="65"/>
      <c r="G301" s="65"/>
    </row>
    <row r="302" spans="4:7" ht="15">
      <c r="D302" s="65"/>
      <c r="E302" s="65"/>
      <c r="F302" s="65"/>
      <c r="G302" s="65"/>
    </row>
    <row r="303" spans="4:7" ht="15">
      <c r="D303" s="72"/>
      <c r="E303" s="72"/>
      <c r="F303" s="72"/>
      <c r="G303" s="72"/>
    </row>
    <row r="304" spans="4:7" ht="15">
      <c r="D304" s="72"/>
      <c r="E304" s="72"/>
      <c r="F304" s="72"/>
      <c r="G304" s="72"/>
    </row>
    <row r="305" spans="4:7" ht="15">
      <c r="D305" s="72"/>
      <c r="E305" s="72"/>
      <c r="F305" s="72"/>
      <c r="G305" s="72"/>
    </row>
  </sheetData>
  <sheetProtection/>
  <mergeCells count="38">
    <mergeCell ref="D266:G266"/>
    <mergeCell ref="D267:G267"/>
    <mergeCell ref="D268:G268"/>
    <mergeCell ref="D269:G269"/>
    <mergeCell ref="D260:G260"/>
    <mergeCell ref="D261:G261"/>
    <mergeCell ref="D262:G262"/>
    <mergeCell ref="D263:G263"/>
    <mergeCell ref="D264:G264"/>
    <mergeCell ref="D265:G265"/>
    <mergeCell ref="D245:G245"/>
    <mergeCell ref="D248:G248"/>
    <mergeCell ref="D258:G258"/>
    <mergeCell ref="D259:G259"/>
    <mergeCell ref="D161:G161"/>
    <mergeCell ref="D162:G162"/>
    <mergeCell ref="D192:G192"/>
    <mergeCell ref="D218:G218"/>
    <mergeCell ref="D236:G236"/>
    <mergeCell ref="D239:G239"/>
    <mergeCell ref="D156:G156"/>
    <mergeCell ref="D46:G46"/>
    <mergeCell ref="D49:G49"/>
    <mergeCell ref="D55:G55"/>
    <mergeCell ref="D78:G78"/>
    <mergeCell ref="D79:G79"/>
    <mergeCell ref="D101:G101"/>
    <mergeCell ref="D107:G107"/>
    <mergeCell ref="D119:G119"/>
    <mergeCell ref="D125:G125"/>
    <mergeCell ref="D142:G142"/>
    <mergeCell ref="D148:G148"/>
    <mergeCell ref="D37:G37"/>
    <mergeCell ref="D2:G2"/>
    <mergeCell ref="D3:E3"/>
    <mergeCell ref="D5:G5"/>
    <mergeCell ref="D22:G22"/>
    <mergeCell ref="D28:G28"/>
  </mergeCells>
  <conditionalFormatting sqref="F278:G278 F280:G296 F1:G45 F270:G275 F306:G65532 F49:G258">
    <cfRule type="cellIs" priority="35" dxfId="35" operator="greaterThan" stopIfTrue="1">
      <formula>0</formula>
    </cfRule>
  </conditionalFormatting>
  <conditionalFormatting sqref="F271:AF272 F276:G276 F274:G274 H264:AF264 H259:AF262">
    <cfRule type="expression" priority="34" dxfId="35" stopIfTrue="1">
      <formula>$C$1:$AJ$65536&gt;0</formula>
    </cfRule>
  </conditionalFormatting>
  <conditionalFormatting sqref="G271 L271 Q271 V271 AA271">
    <cfRule type="cellIs" priority="33" dxfId="36" operator="greaterThan" stopIfTrue="1">
      <formula>0</formula>
    </cfRule>
  </conditionalFormatting>
  <conditionalFormatting sqref="AB271 W271 R271 M271 H271">
    <cfRule type="cellIs" priority="32" dxfId="37" operator="greaterThan" stopIfTrue="1">
      <formula>0</formula>
    </cfRule>
  </conditionalFormatting>
  <conditionalFormatting sqref="G271">
    <cfRule type="cellIs" priority="31" dxfId="36" operator="greaterThan" stopIfTrue="1">
      <formula>0</formula>
    </cfRule>
  </conditionalFormatting>
  <conditionalFormatting sqref="H271">
    <cfRule type="cellIs" priority="30" dxfId="37" operator="greaterThan" stopIfTrue="1">
      <formula>0</formula>
    </cfRule>
  </conditionalFormatting>
  <conditionalFormatting sqref="G272 L272 Q272 V272 AA272">
    <cfRule type="cellIs" priority="29" dxfId="36" operator="greaterThan" stopIfTrue="1">
      <formula>0</formula>
    </cfRule>
  </conditionalFormatting>
  <conditionalFormatting sqref="AB272 W272 R272 M272 H272">
    <cfRule type="cellIs" priority="28" dxfId="37" operator="greaterThan" stopIfTrue="1">
      <formula>0</formula>
    </cfRule>
  </conditionalFormatting>
  <conditionalFormatting sqref="G272">
    <cfRule type="cellIs" priority="27" dxfId="36" operator="greaterThan" stopIfTrue="1">
      <formula>0</formula>
    </cfRule>
  </conditionalFormatting>
  <conditionalFormatting sqref="H272">
    <cfRule type="cellIs" priority="26" dxfId="37" operator="greaterThan" stopIfTrue="1">
      <formula>0</formula>
    </cfRule>
  </conditionalFormatting>
  <conditionalFormatting sqref="F276:G276">
    <cfRule type="cellIs" priority="25" dxfId="35" operator="greaterThan" stopIfTrue="1">
      <formula>0</formula>
    </cfRule>
  </conditionalFormatting>
  <conditionalFormatting sqref="G276">
    <cfRule type="cellIs" priority="24" dxfId="36" operator="greaterThan" stopIfTrue="1">
      <formula>0</formula>
    </cfRule>
  </conditionalFormatting>
  <conditionalFormatting sqref="G276">
    <cfRule type="cellIs" priority="23" dxfId="36" operator="greaterThan" stopIfTrue="1">
      <formula>0</formula>
    </cfRule>
  </conditionalFormatting>
  <conditionalFormatting sqref="G274">
    <cfRule type="cellIs" priority="22" dxfId="36" operator="greaterThan" stopIfTrue="1">
      <formula>0</formula>
    </cfRule>
  </conditionalFormatting>
  <conditionalFormatting sqref="G274">
    <cfRule type="cellIs" priority="21" dxfId="36" operator="greaterThan" stopIfTrue="1">
      <formula>0</formula>
    </cfRule>
  </conditionalFormatting>
  <conditionalFormatting sqref="F297:G297">
    <cfRule type="cellIs" priority="20" dxfId="35" operator="greaterThan" stopIfTrue="1">
      <formula>0</formula>
    </cfRule>
  </conditionalFormatting>
  <conditionalFormatting sqref="F298:G298">
    <cfRule type="cellIs" priority="19" dxfId="35" operator="greaterThan" stopIfTrue="1">
      <formula>0</formula>
    </cfRule>
  </conditionalFormatting>
  <conditionalFormatting sqref="F299:G299">
    <cfRule type="cellIs" priority="18" dxfId="35" operator="greaterThan" stopIfTrue="1">
      <formula>0</formula>
    </cfRule>
  </conditionalFormatting>
  <conditionalFormatting sqref="F46:G46">
    <cfRule type="cellIs" priority="17" dxfId="35" operator="greaterThan" stopIfTrue="1">
      <formula>0</formula>
    </cfRule>
  </conditionalFormatting>
  <conditionalFormatting sqref="F47:G47">
    <cfRule type="cellIs" priority="16" dxfId="35" operator="greaterThan" stopIfTrue="1">
      <formula>0</formula>
    </cfRule>
  </conditionalFormatting>
  <conditionalFormatting sqref="F48:G48">
    <cfRule type="cellIs" priority="15" dxfId="35" operator="greaterThan" stopIfTrue="1">
      <formula>0</formula>
    </cfRule>
  </conditionalFormatting>
  <conditionalFormatting sqref="Q260:Q261 AA260:AA261 V260:V261 L260:L261">
    <cfRule type="cellIs" priority="14" dxfId="36" operator="greaterThan" stopIfTrue="1">
      <formula>0</formula>
    </cfRule>
  </conditionalFormatting>
  <conditionalFormatting sqref="R260:R261 AB260:AB261 W260:W261 H260:H261 M260:M261">
    <cfRule type="cellIs" priority="13" dxfId="37" operator="greaterThan" stopIfTrue="1">
      <formula>0</formula>
    </cfRule>
  </conditionalFormatting>
  <conditionalFormatting sqref="L262 V262 AA262 Q262">
    <cfRule type="cellIs" priority="12" dxfId="36" operator="greaterThan" stopIfTrue="1">
      <formula>0</formula>
    </cfRule>
  </conditionalFormatting>
  <conditionalFormatting sqref="M262 H262 W262 AB262 R262">
    <cfRule type="cellIs" priority="11" dxfId="37" operator="greaterThan" stopIfTrue="1">
      <formula>0</formula>
    </cfRule>
  </conditionalFormatting>
  <conditionalFormatting sqref="Q259 AA259 V259 L259">
    <cfRule type="cellIs" priority="10" dxfId="36" operator="greaterThan" stopIfTrue="1">
      <formula>0</formula>
    </cfRule>
  </conditionalFormatting>
  <conditionalFormatting sqref="R259 AB259 W259 H259 M259">
    <cfRule type="cellIs" priority="9" dxfId="37" operator="greaterThan" stopIfTrue="1">
      <formula>0</formula>
    </cfRule>
  </conditionalFormatting>
  <conditionalFormatting sqref="Q264 AA264 V264 L264">
    <cfRule type="cellIs" priority="8" dxfId="36" operator="greaterThan" stopIfTrue="1">
      <formula>0</formula>
    </cfRule>
  </conditionalFormatting>
  <conditionalFormatting sqref="R264 AB264 W264 H264 M264">
    <cfRule type="cellIs" priority="7" dxfId="37" operator="greaterThan" stopIfTrue="1">
      <formula>0</formula>
    </cfRule>
  </conditionalFormatting>
  <conditionalFormatting sqref="H265:AF265">
    <cfRule type="expression" priority="6" dxfId="35" stopIfTrue="1">
      <formula>$C$1:$AJ$65536&gt;0</formula>
    </cfRule>
  </conditionalFormatting>
  <conditionalFormatting sqref="L265 V265 AA265 Q265">
    <cfRule type="cellIs" priority="5" dxfId="36" operator="greaterThan" stopIfTrue="1">
      <formula>0</formula>
    </cfRule>
  </conditionalFormatting>
  <conditionalFormatting sqref="M265 H265 W265 AB265 R265">
    <cfRule type="cellIs" priority="4" dxfId="37" operator="greaterThan" stopIfTrue="1">
      <formula>0</formula>
    </cfRule>
  </conditionalFormatting>
  <conditionalFormatting sqref="H266:AF266">
    <cfRule type="expression" priority="3" dxfId="35" stopIfTrue="1">
      <formula>$C$1:$AJ$65536&gt;0</formula>
    </cfRule>
  </conditionalFormatting>
  <conditionalFormatting sqref="Q266 AA266 V266 L266">
    <cfRule type="cellIs" priority="2" dxfId="36" operator="greaterThan" stopIfTrue="1">
      <formula>0</formula>
    </cfRule>
  </conditionalFormatting>
  <conditionalFormatting sqref="R266 AB266 W266 H266 M266">
    <cfRule type="cellIs" priority="1" dxfId="37" operator="greaterThan" stopIfTrue="1">
      <formula>0</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portrait" paperSize="9" scale="49" r:id="rId1"/>
  <rowBreaks count="4" manualBreakCount="4">
    <brk id="54" max="255" man="1"/>
    <brk id="106" max="255" man="1"/>
    <brk id="160" max="255" man="1"/>
    <brk id="2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Верлан Дарья Антоновна</dc:creator>
  <cp:keywords/>
  <dc:description/>
  <cp:lastModifiedBy>Третьякова Анастасия Олеговна</cp:lastModifiedBy>
  <cp:lastPrinted>2017-05-22T22:57:05Z</cp:lastPrinted>
  <dcterms:created xsi:type="dcterms:W3CDTF">2017-05-22T22:34:32Z</dcterms:created>
  <dcterms:modified xsi:type="dcterms:W3CDTF">2017-06-05T23:54:37Z</dcterms:modified>
  <cp:category/>
  <cp:version/>
  <cp:contentType/>
  <cp:contentStatus/>
</cp:coreProperties>
</file>